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Φύλλο1" sheetId="1" r:id="rId1"/>
    <sheet name="Φύλλο2" sheetId="2" r:id="rId2"/>
    <sheet name="Φύλλο3" sheetId="3" r:id="rId3"/>
  </sheets>
  <definedNames>
    <definedName name="pi">'Φύλλο1'!$I$3</definedName>
  </definedNames>
  <calcPr fullCalcOnLoad="1"/>
</workbook>
</file>

<file path=xl/comments1.xml><?xml version="1.0" encoding="utf-8"?>
<comments xmlns="http://schemas.openxmlformats.org/spreadsheetml/2006/main">
  <authors>
    <author>mano</author>
  </authors>
  <commentList>
    <comment ref="E9" authorId="0">
      <text>
        <r>
          <rPr>
            <b/>
            <sz val="8"/>
            <rFont val="Tahoma"/>
            <family val="0"/>
          </rPr>
          <t>the offset between the crankshaft axis and the plane the centers of the wrist pins move</t>
        </r>
      </text>
    </comment>
    <comment ref="E5" authorId="0">
      <text>
        <r>
          <rPr>
            <b/>
            <sz val="8"/>
            <rFont val="Tahoma"/>
            <family val="0"/>
          </rPr>
          <t>center to center length of the connecting rod</t>
        </r>
      </text>
    </comment>
    <comment ref="E4" authorId="0">
      <text>
        <r>
          <rPr>
            <b/>
            <sz val="8"/>
            <rFont val="Tahoma"/>
            <family val="0"/>
          </rPr>
          <t>crank arm: the eccentricity of the crankpins (for zero offset it equals to half of the piston  stroke)</t>
        </r>
      </text>
    </comment>
  </commentList>
</comments>
</file>

<file path=xl/sharedStrings.xml><?xml version="1.0" encoding="utf-8"?>
<sst xmlns="http://schemas.openxmlformats.org/spreadsheetml/2006/main" count="32" uniqueCount="30">
  <si>
    <t>pi</t>
  </si>
  <si>
    <t>crank deg</t>
  </si>
  <si>
    <t>crank rad</t>
  </si>
  <si>
    <t>con-rod</t>
  </si>
  <si>
    <t>x</t>
  </si>
  <si>
    <t>y</t>
  </si>
  <si>
    <t>crank arm</t>
  </si>
  <si>
    <t>rpm</t>
  </si>
  <si>
    <t>time for 1 degree</t>
  </si>
  <si>
    <t>piston speed (m/sec)</t>
  </si>
  <si>
    <t>piston acceleration (m/sec^2)</t>
  </si>
  <si>
    <t>deg</t>
  </si>
  <si>
    <t>offset (mm)</t>
  </si>
  <si>
    <t>piston position (mm)</t>
  </si>
  <si>
    <t>piston acceleration in g (g=9.81 m/sec^2)</t>
  </si>
  <si>
    <t>wrist pin (or crankshaft) offset</t>
  </si>
  <si>
    <t>df deg</t>
  </si>
  <si>
    <t>df rad</t>
  </si>
  <si>
    <t>x'</t>
  </si>
  <si>
    <t>y'</t>
  </si>
  <si>
    <t>v^2 (-22)</t>
  </si>
  <si>
    <t>v^2(22)</t>
  </si>
  <si>
    <t>XMoment1</t>
  </si>
  <si>
    <t>YMoment1</t>
  </si>
  <si>
    <t>XMoment2</t>
  </si>
  <si>
    <t>YMoment2</t>
  </si>
  <si>
    <t>Xmoment</t>
  </si>
  <si>
    <t>Ymoment</t>
  </si>
  <si>
    <t>sin(5.3deg)/300</t>
  </si>
  <si>
    <t>cos(5.3deg)/300</t>
  </si>
</sst>
</file>

<file path=xl/styles.xml><?xml version="1.0" encoding="utf-8"?>
<styleSheet xmlns="http://schemas.openxmlformats.org/spreadsheetml/2006/main">
  <numFmts count="9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  <numFmt numFmtId="164" formatCode="0.0000"/>
  </numFmts>
  <fonts count="16">
    <font>
      <sz val="10"/>
      <name val="Arial Greek"/>
      <family val="0"/>
    </font>
    <font>
      <b/>
      <sz val="8"/>
      <name val="Tahoma"/>
      <family val="0"/>
    </font>
    <font>
      <b/>
      <sz val="10"/>
      <name val="Arial Greek"/>
      <family val="2"/>
    </font>
    <font>
      <sz val="9.5"/>
      <name val="Arial Greek"/>
      <family val="0"/>
    </font>
    <font>
      <sz val="10"/>
      <color indexed="10"/>
      <name val="Arial Greek"/>
      <family val="2"/>
    </font>
    <font>
      <sz val="19"/>
      <name val="Arial Greek"/>
      <family val="0"/>
    </font>
    <font>
      <sz val="11.25"/>
      <name val="Arial Greek"/>
      <family val="0"/>
    </font>
    <font>
      <sz val="16"/>
      <name val="Arial Greek"/>
      <family val="0"/>
    </font>
    <font>
      <b/>
      <sz val="10"/>
      <color indexed="10"/>
      <name val="Arial Greek"/>
      <family val="2"/>
    </font>
    <font>
      <b/>
      <sz val="9"/>
      <name val="Arial Greek"/>
      <family val="2"/>
    </font>
    <font>
      <sz val="9"/>
      <name val="Arial Greek"/>
      <family val="2"/>
    </font>
    <font>
      <sz val="12"/>
      <name val="Arial Greek"/>
      <family val="2"/>
    </font>
    <font>
      <b/>
      <sz val="12"/>
      <name val="Arial Greek"/>
      <family val="2"/>
    </font>
    <font>
      <b/>
      <sz val="8.5"/>
      <name val="Arial Greek"/>
      <family val="2"/>
    </font>
    <font>
      <sz val="8.5"/>
      <name val="Arial Greek"/>
      <family val="2"/>
    </font>
    <font>
      <b/>
      <sz val="8"/>
      <name val="Arial Greek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 Greek"/>
                <a:ea typeface="Arial Greek"/>
                <a:cs typeface="Arial Greek"/>
              </a:rPr>
              <a:t>piston position</a:t>
            </a:r>
            <a:r>
              <a:rPr lang="en-US" cap="none" sz="850" b="0" i="0" u="none" baseline="0">
                <a:latin typeface="Arial Greek"/>
                <a:ea typeface="Arial Greek"/>
                <a:cs typeface="Arial Greek"/>
              </a:rPr>
              <a:t> (mm) along cylinder axis, for: +/- 22mm wrist-pin (or crankshaft) offset (conn-rod length:164mm, 2*crank-arm:90mm, stroke: 90.9mm)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7525"/>
          <c:w val="0.96575"/>
          <c:h val="0.90675"/>
        </c:manualLayout>
      </c:layout>
      <c:scatterChart>
        <c:scatterStyle val="smooth"/>
        <c:varyColors val="0"/>
        <c:ser>
          <c:idx val="3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Φύλλο1!$B$12:$B$372</c:f>
              <c:numCach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Φύλλο1!$J$12:$J$372</c:f>
              <c:numCache>
                <c:ptCount val="361"/>
                <c:pt idx="0">
                  <c:v>207.51769134466562</c:v>
                </c:pt>
                <c:pt idx="1">
                  <c:v>207.61522035902954</c:v>
                </c:pt>
                <c:pt idx="2">
                  <c:v>207.6951566534116</c:v>
                </c:pt>
                <c:pt idx="3">
                  <c:v>207.75748829413183</c:v>
                </c:pt>
                <c:pt idx="4">
                  <c:v>207.80221190464405</c:v>
                </c:pt>
                <c:pt idx="5">
                  <c:v>207.82933264185533</c:v>
                </c:pt>
                <c:pt idx="6">
                  <c:v>207.83886416721808</c:v>
                </c:pt>
                <c:pt idx="7">
                  <c:v>207.83082861263057</c:v>
                </c:pt>
                <c:pt idx="8">
                  <c:v>207.80525654117872</c:v>
                </c:pt>
                <c:pt idx="9">
                  <c:v>207.7621869027558</c:v>
                </c:pt>
                <c:pt idx="10">
                  <c:v>207.70166698459477</c:v>
                </c:pt>
                <c:pt idx="11">
                  <c:v>207.6237523567493</c:v>
                </c:pt>
                <c:pt idx="12">
                  <c:v>207.5285068125604</c:v>
                </c:pt>
                <c:pt idx="13">
                  <c:v>207.4160023041461</c:v>
                </c:pt>
                <c:pt idx="14">
                  <c:v>207.286318872952</c:v>
                </c:pt>
                <c:pt idx="15">
                  <c:v>207.139544575403</c:v>
                </c:pt>
                <c:pt idx="16">
                  <c:v>206.97577540369582</c:v>
                </c:pt>
                <c:pt idx="17">
                  <c:v>206.79511520177482</c:v>
                </c:pt>
                <c:pt idx="18">
                  <c:v>206.5976755765344</c:v>
                </c:pt>
                <c:pt idx="19">
                  <c:v>206.38357580429303</c:v>
                </c:pt>
                <c:pt idx="20">
                  <c:v>206.1529427325858</c:v>
                </c:pt>
                <c:pt idx="21">
                  <c:v>205.90591067732504</c:v>
                </c:pt>
                <c:pt idx="22">
                  <c:v>205.64262131537947</c:v>
                </c:pt>
                <c:pt idx="23">
                  <c:v>205.36322357262623</c:v>
                </c:pt>
                <c:pt idx="24">
                  <c:v>205.0678735075318</c:v>
                </c:pt>
                <c:pt idx="25">
                  <c:v>204.75673419032142</c:v>
                </c:pt>
                <c:pt idx="26">
                  <c:v>204.4299755777983</c:v>
                </c:pt>
                <c:pt idx="27">
                  <c:v>204.08777438387898</c:v>
                </c:pt>
                <c:pt idx="28">
                  <c:v>203.73031394591345</c:v>
                </c:pt>
                <c:pt idx="29">
                  <c:v>203.35778408686218</c:v>
                </c:pt>
                <c:pt idx="30">
                  <c:v>202.9703809734066</c:v>
                </c:pt>
                <c:pt idx="31">
                  <c:v>202.56830697007385</c:v>
                </c:pt>
                <c:pt idx="32">
                  <c:v>202.15177048945938</c:v>
                </c:pt>
                <c:pt idx="33">
                  <c:v>201.72098583863766</c:v>
                </c:pt>
                <c:pt idx="34">
                  <c:v>201.27617306185334</c:v>
                </c:pt>
                <c:pt idx="35">
                  <c:v>200.81755777959228</c:v>
                </c:pt>
                <c:pt idx="36">
                  <c:v>200.3453710241348</c:v>
                </c:pt>
                <c:pt idx="37">
                  <c:v>199.85984907170013</c:v>
                </c:pt>
                <c:pt idx="38">
                  <c:v>199.36123327129556</c:v>
                </c:pt>
                <c:pt idx="39">
                  <c:v>198.84976987038866</c:v>
                </c:pt>
                <c:pt idx="40">
                  <c:v>198.32570983752757</c:v>
                </c:pt>
                <c:pt idx="41">
                  <c:v>197.78930868203886</c:v>
                </c:pt>
                <c:pt idx="42">
                  <c:v>197.24082627093856</c:v>
                </c:pt>
                <c:pt idx="43">
                  <c:v>196.680526643198</c:v>
                </c:pt>
                <c:pt idx="44">
                  <c:v>196.10867782151053</c:v>
                </c:pt>
                <c:pt idx="45">
                  <c:v>195.5255516217131</c:v>
                </c:pt>
                <c:pt idx="46">
                  <c:v>194.93142346002006</c:v>
                </c:pt>
                <c:pt idx="47">
                  <c:v>194.32657215823411</c:v>
                </c:pt>
                <c:pt idx="48">
                  <c:v>193.7112797471045</c:v>
                </c:pt>
                <c:pt idx="49">
                  <c:v>193.08583126800713</c:v>
                </c:pt>
                <c:pt idx="50">
                  <c:v>192.45051457312897</c:v>
                </c:pt>
                <c:pt idx="51">
                  <c:v>191.80562012434225</c:v>
                </c:pt>
                <c:pt idx="52">
                  <c:v>191.15144079096095</c:v>
                </c:pt>
                <c:pt idx="53">
                  <c:v>190.48827164657573</c:v>
                </c:pt>
                <c:pt idx="54">
                  <c:v>189.8164097651698</c:v>
                </c:pt>
                <c:pt idx="55">
                  <c:v>189.1361540167216</c:v>
                </c:pt>
                <c:pt idx="56">
                  <c:v>188.44780486250494</c:v>
                </c:pt>
                <c:pt idx="57">
                  <c:v>187.75166415030162</c:v>
                </c:pt>
                <c:pt idx="58">
                  <c:v>187.0480349097451</c:v>
                </c:pt>
                <c:pt idx="59">
                  <c:v>186.3372211480168</c:v>
                </c:pt>
                <c:pt idx="60">
                  <c:v>185.61952764611965</c:v>
                </c:pt>
                <c:pt idx="61">
                  <c:v>184.8952597559576</c:v>
                </c:pt>
                <c:pt idx="62">
                  <c:v>184.16472319844885</c:v>
                </c:pt>
                <c:pt idx="63">
                  <c:v>183.42822386290553</c:v>
                </c:pt>
                <c:pt idx="64">
                  <c:v>182.68606760791144</c:v>
                </c:pt>
                <c:pt idx="65">
                  <c:v>181.9385600639314</c:v>
                </c:pt>
                <c:pt idx="66">
                  <c:v>181.18600643788517</c:v>
                </c:pt>
                <c:pt idx="67">
                  <c:v>180.4287113199188</c:v>
                </c:pt>
                <c:pt idx="68">
                  <c:v>179.6669784926052</c:v>
                </c:pt>
                <c:pt idx="69">
                  <c:v>178.9011107428047</c:v>
                </c:pt>
                <c:pt idx="70">
                  <c:v>178.13140967641218</c:v>
                </c:pt>
                <c:pt idx="71">
                  <c:v>177.35817553621823</c:v>
                </c:pt>
                <c:pt idx="72">
                  <c:v>176.58170702310406</c:v>
                </c:pt>
                <c:pt idx="73">
                  <c:v>175.80230112078928</c:v>
                </c:pt>
                <c:pt idx="74">
                  <c:v>175.02025292434556</c:v>
                </c:pt>
                <c:pt idx="75">
                  <c:v>174.23585547268343</c:v>
                </c:pt>
                <c:pt idx="76">
                  <c:v>173.44939958521513</c:v>
                </c:pt>
                <c:pt idx="77">
                  <c:v>172.66117370288845</c:v>
                </c:pt>
                <c:pt idx="78">
                  <c:v>171.87146373378027</c:v>
                </c:pt>
                <c:pt idx="79">
                  <c:v>171.08055290343037</c:v>
                </c:pt>
                <c:pt idx="80">
                  <c:v>170.2887216100886</c:v>
                </c:pt>
                <c:pt idx="81">
                  <c:v>169.49624728503852</c:v>
                </c:pt>
                <c:pt idx="82">
                  <c:v>168.70340425815274</c:v>
                </c:pt>
                <c:pt idx="83">
                  <c:v>167.91046362882423</c:v>
                </c:pt>
                <c:pt idx="84">
                  <c:v>167.11769314240846</c:v>
                </c:pt>
                <c:pt idx="85">
                  <c:v>166.32535707230025</c:v>
                </c:pt>
                <c:pt idx="86">
                  <c:v>165.53371610775827</c:v>
                </c:pt>
                <c:pt idx="87">
                  <c:v>164.74302724757854</c:v>
                </c:pt>
                <c:pt idx="88">
                  <c:v>163.95354369970727</c:v>
                </c:pt>
                <c:pt idx="89">
                  <c:v>163.16551478687055</c:v>
                </c:pt>
                <c:pt idx="90">
                  <c:v>162.37918585828666</c:v>
                </c:pt>
                <c:pt idx="91">
                  <c:v>161.59479820751503</c:v>
                </c:pt>
                <c:pt idx="92">
                  <c:v>160.8125889964822</c:v>
                </c:pt>
                <c:pt idx="93">
                  <c:v>160.0327911857136</c:v>
                </c:pt>
                <c:pt idx="94">
                  <c:v>159.25563347078696</c:v>
                </c:pt>
                <c:pt idx="95">
                  <c:v>158.481340225011</c:v>
                </c:pt>
                <c:pt idx="96">
                  <c:v>157.71013144831963</c:v>
                </c:pt>
                <c:pt idx="97">
                  <c:v>156.94222272236095</c:v>
                </c:pt>
                <c:pt idx="98">
                  <c:v>156.17782517174686</c:v>
                </c:pt>
                <c:pt idx="99">
                  <c:v>155.41714543141774</c:v>
                </c:pt>
                <c:pt idx="100">
                  <c:v>154.66038562006486</c:v>
                </c:pt>
                <c:pt idx="101">
                  <c:v>153.90774331954134</c:v>
                </c:pt>
                <c:pt idx="102">
                  <c:v>153.15941156018195</c:v>
                </c:pt>
                <c:pt idx="103">
                  <c:v>152.41557881194063</c:v>
                </c:pt>
                <c:pt idx="104">
                  <c:v>151.676428981245</c:v>
                </c:pt>
                <c:pt idx="105">
                  <c:v>150.94214141345654</c:v>
                </c:pt>
                <c:pt idx="106">
                  <c:v>150.21289090081564</c:v>
                </c:pt>
                <c:pt idx="107">
                  <c:v>149.48884769574298</c:v>
                </c:pt>
                <c:pt idx="108">
                  <c:v>148.7701775293588</c:v>
                </c:pt>
                <c:pt idx="109">
                  <c:v>148.05704163507414</c:v>
                </c:pt>
                <c:pt idx="110">
                  <c:v>147.349596777102</c:v>
                </c:pt>
                <c:pt idx="111">
                  <c:v>146.64799528372765</c:v>
                </c:pt>
                <c:pt idx="112">
                  <c:v>145.95238508517315</c:v>
                </c:pt>
                <c:pt idx="113">
                  <c:v>145.26290975588415</c:v>
                </c:pt>
                <c:pt idx="114">
                  <c:v>144.57970856106317</c:v>
                </c:pt>
                <c:pt idx="115">
                  <c:v>143.90291650726846</c:v>
                </c:pt>
                <c:pt idx="116">
                  <c:v>143.23266439689448</c:v>
                </c:pt>
                <c:pt idx="117">
                  <c:v>142.56907888634632</c:v>
                </c:pt>
                <c:pt idx="118">
                  <c:v>141.9122825477187</c:v>
                </c:pt>
                <c:pt idx="119">
                  <c:v>141.26239393378725</c:v>
                </c:pt>
                <c:pt idx="120">
                  <c:v>140.61952764611965</c:v>
                </c:pt>
                <c:pt idx="121">
                  <c:v>139.98379440611188</c:v>
                </c:pt>
                <c:pt idx="122">
                  <c:v>139.35530112875668</c:v>
                </c:pt>
                <c:pt idx="123">
                  <c:v>138.7341509989492</c:v>
                </c:pt>
                <c:pt idx="124">
                  <c:v>138.12044355013774</c:v>
                </c:pt>
                <c:pt idx="125">
                  <c:v>137.51427474512747</c:v>
                </c:pt>
                <c:pt idx="126">
                  <c:v>136.91573705884724</c:v>
                </c:pt>
                <c:pt idx="127">
                  <c:v>136.32491956289138</c:v>
                </c:pt>
                <c:pt idx="128">
                  <c:v>135.7419080116517</c:v>
                </c:pt>
                <c:pt idx="129">
                  <c:v>135.1667849298569</c:v>
                </c:pt>
                <c:pt idx="130">
                  <c:v>134.59962970134043</c:v>
                </c:pt>
                <c:pt idx="131">
                  <c:v>134.04051865886146</c:v>
                </c:pt>
                <c:pt idx="132">
                  <c:v>133.48952517480726</c:v>
                </c:pt>
                <c:pt idx="133">
                  <c:v>132.94671975260928</c:v>
                </c:pt>
                <c:pt idx="134">
                  <c:v>132.41217011871032</c:v>
                </c:pt>
                <c:pt idx="135">
                  <c:v>131.88594131492383</c:v>
                </c:pt>
                <c:pt idx="136">
                  <c:v>131.36809579103192</c:v>
                </c:pt>
                <c:pt idx="137">
                  <c:v>130.85869349747264</c:v>
                </c:pt>
                <c:pt idx="138">
                  <c:v>130.35779197797308</c:v>
                </c:pt>
                <c:pt idx="139">
                  <c:v>129.86544646198936</c:v>
                </c:pt>
                <c:pt idx="140">
                  <c:v>129.38170995681955</c:v>
                </c:pt>
                <c:pt idx="141">
                  <c:v>128.90663333926128</c:v>
                </c:pt>
                <c:pt idx="142">
                  <c:v>128.44026544669057</c:v>
                </c:pt>
                <c:pt idx="143">
                  <c:v>127.98265316744374</c:v>
                </c:pt>
                <c:pt idx="144">
                  <c:v>127.53384153038954</c:v>
                </c:pt>
                <c:pt idx="145">
                  <c:v>127.09387379358304</c:v>
                </c:pt>
                <c:pt idx="146">
                  <c:v>126.66279153189959</c:v>
                </c:pt>
                <c:pt idx="147">
                  <c:v>126.24063472354948</c:v>
                </c:pt>
                <c:pt idx="148">
                  <c:v>125.82744183538105</c:v>
                </c:pt>
                <c:pt idx="149">
                  <c:v>125.42324990688374</c:v>
                </c:pt>
                <c:pt idx="150">
                  <c:v>125.02809463280713</c:v>
                </c:pt>
                <c:pt idx="151">
                  <c:v>124.64201044431655</c:v>
                </c:pt>
                <c:pt idx="152">
                  <c:v>124.26503058861005</c:v>
                </c:pt>
                <c:pt idx="153">
                  <c:v>123.89718720692588</c:v>
                </c:pt>
                <c:pt idx="154">
                  <c:v>123.53851141087326</c:v>
                </c:pt>
                <c:pt idx="155">
                  <c:v>123.18903335702294</c:v>
                </c:pt>
                <c:pt idx="156">
                  <c:v>122.84878231969773</c:v>
                </c:pt>
                <c:pt idx="157">
                  <c:v>122.51778676190659</c:v>
                </c:pt>
                <c:pt idx="158">
                  <c:v>122.1960744043686</c:v>
                </c:pt>
                <c:pt idx="159">
                  <c:v>121.88367229257688</c:v>
                </c:pt>
                <c:pt idx="160">
                  <c:v>121.58060686185405</c:v>
                </c:pt>
                <c:pt idx="161">
                  <c:v>121.28690400035451</c:v>
                </c:pt>
                <c:pt idx="162">
                  <c:v>121.00258910997059</c:v>
                </c:pt>
                <c:pt idx="163">
                  <c:v>120.72768716510161</c:v>
                </c:pt>
                <c:pt idx="164">
                  <c:v>120.46222276924712</c:v>
                </c:pt>
                <c:pt idx="165">
                  <c:v>120.20622020938684</c:v>
                </c:pt>
                <c:pt idx="166">
                  <c:v>119.9597035081123</c:v>
                </c:pt>
                <c:pt idx="167">
                  <c:v>119.72269647347491</c:v>
                </c:pt>
                <c:pt idx="168">
                  <c:v>119.49522274651788</c:v>
                </c:pt>
                <c:pt idx="169">
                  <c:v>119.27730584645954</c:v>
                </c:pt>
                <c:pt idx="170">
                  <c:v>119.06896921349605</c:v>
                </c:pt>
                <c:pt idx="171">
                  <c:v>118.8702362491934</c:v>
                </c:pt>
                <c:pt idx="172">
                  <c:v>118.68113035443739</c:v>
                </c:pt>
                <c:pt idx="173">
                  <c:v>118.50167496491157</c:v>
                </c:pt>
                <c:pt idx="174">
                  <c:v>118.33189358407347</c:v>
                </c:pt>
                <c:pt idx="175">
                  <c:v>118.17180981359822</c:v>
                </c:pt>
                <c:pt idx="176">
                  <c:v>118.02144738125992</c:v>
                </c:pt>
                <c:pt idx="177">
                  <c:v>117.88083016622019</c:v>
                </c:pt>
                <c:pt idx="178">
                  <c:v>117.74998222169299</c:v>
                </c:pt>
                <c:pt idx="179">
                  <c:v>117.62892779495434</c:v>
                </c:pt>
                <c:pt idx="180">
                  <c:v>117.51769134466562</c:v>
                </c:pt>
                <c:pt idx="181">
                  <c:v>117.41629755547763</c:v>
                </c:pt>
                <c:pt idx="182">
                  <c:v>117.32477134988298</c:v>
                </c:pt>
                <c:pt idx="183">
                  <c:v>117.24313789728285</c:v>
                </c:pt>
                <c:pt idx="184">
                  <c:v>117.17142262023397</c:v>
                </c:pt>
                <c:pt idx="185">
                  <c:v>117.10965119784099</c:v>
                </c:pt>
                <c:pt idx="186">
                  <c:v>117.05784956625843</c:v>
                </c:pt>
                <c:pt idx="187">
                  <c:v>117.01604391626587</c:v>
                </c:pt>
                <c:pt idx="188">
                  <c:v>116.98426068787984</c:v>
                </c:pt>
                <c:pt idx="189">
                  <c:v>116.96252656196438</c:v>
                </c:pt>
                <c:pt idx="190">
                  <c:v>116.95086844880291</c:v>
                </c:pt>
                <c:pt idx="191">
                  <c:v>116.94931347359247</c:v>
                </c:pt>
                <c:pt idx="192">
                  <c:v>116.95788895882221</c:v>
                </c:pt>
                <c:pt idx="193">
                  <c:v>116.97662240349709</c:v>
                </c:pt>
                <c:pt idx="194">
                  <c:v>117.00554145916804</c:v>
                </c:pt>
                <c:pt idx="195">
                  <c:v>117.04467390272995</c:v>
                </c:pt>
                <c:pt idx="196">
                  <c:v>117.09404760594957</c:v>
                </c:pt>
                <c:pt idx="197">
                  <c:v>117.15369050168478</c:v>
                </c:pt>
                <c:pt idx="198">
                  <c:v>117.22363054675958</c:v>
                </c:pt>
                <c:pt idx="199">
                  <c:v>117.30389568145792</c:v>
                </c:pt>
                <c:pt idx="200">
                  <c:v>117.3945137856023</c:v>
                </c:pt>
                <c:pt idx="201">
                  <c:v>117.49551263118417</c:v>
                </c:pt>
                <c:pt idx="202">
                  <c:v>117.60691983151527</c:v>
                </c:pt>
                <c:pt idx="203">
                  <c:v>117.72876278687092</c:v>
                </c:pt>
                <c:pt idx="204">
                  <c:v>117.86106862659939</c:v>
                </c:pt>
                <c:pt idx="205">
                  <c:v>118.00386414767414</c:v>
                </c:pt>
                <c:pt idx="206">
                  <c:v>118.15717574966914</c:v>
                </c:pt>
                <c:pt idx="207">
                  <c:v>118.32102936614142</c:v>
                </c:pt>
                <c:pt idx="208">
                  <c:v>118.495450392409</c:v>
                </c:pt>
                <c:pt idx="209">
                  <c:v>118.68046360971712</c:v>
                </c:pt>
                <c:pt idx="210">
                  <c:v>118.87609310579094</c:v>
                </c:pt>
                <c:pt idx="211">
                  <c:v>119.08236219177834</c:v>
                </c:pt>
                <c:pt idx="212">
                  <c:v>119.29929331559222</c:v>
                </c:pt>
                <c:pt idx="213">
                  <c:v>119.52690797166903</c:v>
                </c:pt>
                <c:pt idx="214">
                  <c:v>119.7652266071668</c:v>
                </c:pt>
                <c:pt idx="215">
                  <c:v>120.01426852463334</c:v>
                </c:pt>
                <c:pt idx="216">
                  <c:v>120.27405178118414</c:v>
                </c:pt>
                <c:pt idx="217">
                  <c:v>120.5445930842373</c:v>
                </c:pt>
                <c:pt idx="218">
                  <c:v>120.8259076838626</c:v>
                </c:pt>
                <c:pt idx="219">
                  <c:v>121.11800926181098</c:v>
                </c:pt>
                <c:pt idx="220">
                  <c:v>121.42090981730115</c:v>
                </c:pt>
                <c:pt idx="221">
                  <c:v>121.73461954965065</c:v>
                </c:pt>
                <c:pt idx="222">
                  <c:v>122.05914673784915</c:v>
                </c:pt>
                <c:pt idx="223">
                  <c:v>122.39449761718473</c:v>
                </c:pt>
                <c:pt idx="224">
                  <c:v>122.74067625304406</c:v>
                </c:pt>
                <c:pt idx="225">
                  <c:v>123.0976844120209</c:v>
                </c:pt>
                <c:pt idx="226">
                  <c:v>123.4655214304802</c:v>
                </c:pt>
                <c:pt idx="227">
                  <c:v>123.84418408073665</c:v>
                </c:pt>
                <c:pt idx="228">
                  <c:v>124.2336664350217</c:v>
                </c:pt>
                <c:pt idx="229">
                  <c:v>124.6339597274251</c:v>
                </c:pt>
                <c:pt idx="230">
                  <c:v>125.04505221401149</c:v>
                </c:pt>
                <c:pt idx="231">
                  <c:v>125.4669290313258</c:v>
                </c:pt>
                <c:pt idx="232">
                  <c:v>125.89957205351577</c:v>
                </c:pt>
                <c:pt idx="233">
                  <c:v>126.34295974831261</c:v>
                </c:pt>
                <c:pt idx="234">
                  <c:v>126.79706703212602</c:v>
                </c:pt>
                <c:pt idx="235">
                  <c:v>127.26186512452132</c:v>
                </c:pt>
                <c:pt idx="236">
                  <c:v>127.73732140236211</c:v>
                </c:pt>
                <c:pt idx="237">
                  <c:v>128.22339925391262</c:v>
                </c:pt>
                <c:pt idx="238">
                  <c:v>128.72005793320784</c:v>
                </c:pt>
                <c:pt idx="239">
                  <c:v>129.22725241501095</c:v>
                </c:pt>
                <c:pt idx="240">
                  <c:v>129.74493325068917</c:v>
                </c:pt>
                <c:pt idx="241">
                  <c:v>130.27304642534978</c:v>
                </c:pt>
                <c:pt idx="242">
                  <c:v>130.81153321658775</c:v>
                </c:pt>
                <c:pt idx="243">
                  <c:v>131.36033005520616</c:v>
                </c:pt>
                <c:pt idx="244">
                  <c:v>131.9193683882781</c:v>
                </c:pt>
                <c:pt idx="245">
                  <c:v>132.48857454492548</c:v>
                </c:pt>
                <c:pt idx="246">
                  <c:v>133.06786960519696</c:v>
                </c:pt>
                <c:pt idx="247">
                  <c:v>133.657169272431</c:v>
                </c:pt>
                <c:pt idx="248">
                  <c:v>134.256383749494</c:v>
                </c:pt>
                <c:pt idx="249">
                  <c:v>134.8654176192848</c:v>
                </c:pt>
                <c:pt idx="250">
                  <c:v>135.48416972989793</c:v>
                </c:pt>
                <c:pt idx="251">
                  <c:v>136.11253308483631</c:v>
                </c:pt>
                <c:pt idx="252">
                  <c:v>136.75039473866238</c:v>
                </c:pt>
                <c:pt idx="253">
                  <c:v>137.3976356984718</c:v>
                </c:pt>
                <c:pt idx="254">
                  <c:v>138.05413083156787</c:v>
                </c:pt>
                <c:pt idx="255">
                  <c:v>138.71974877970814</c:v>
                </c:pt>
                <c:pt idx="256">
                  <c:v>139.39435188028466</c:v>
                </c:pt>
                <c:pt idx="257">
                  <c:v>140.07779609478916</c:v>
                </c:pt>
                <c:pt idx="258">
                  <c:v>140.76993094490115</c:v>
                </c:pt>
                <c:pt idx="259">
                  <c:v>141.4705994565235</c:v>
                </c:pt>
                <c:pt idx="260">
                  <c:v>142.1796381120741</c:v>
                </c:pt>
                <c:pt idx="261">
                  <c:v>142.89687681132395</c:v>
                </c:pt>
                <c:pt idx="262">
                  <c:v>143.62213884105503</c:v>
                </c:pt>
                <c:pt idx="263">
                  <c:v>144.35524085378856</c:v>
                </c:pt>
                <c:pt idx="264">
                  <c:v>145.09599285581484</c:v>
                </c:pt>
                <c:pt idx="265">
                  <c:v>145.8441982047316</c:v>
                </c:pt>
                <c:pt idx="266">
                  <c:v>146.59965361667366</c:v>
                </c:pt>
                <c:pt idx="267">
                  <c:v>147.36214918339243</c:v>
                </c:pt>
                <c:pt idx="268">
                  <c:v>148.13146839931653</c:v>
                </c:pt>
                <c:pt idx="269">
                  <c:v>148.90738819869927</c:v>
                </c:pt>
                <c:pt idx="270">
                  <c:v>149.68967900292927</c:v>
                </c:pt>
                <c:pt idx="271">
                  <c:v>150.47810477805476</c:v>
                </c:pt>
                <c:pt idx="272">
                  <c:v>151.27242310254167</c:v>
                </c:pt>
                <c:pt idx="273">
                  <c:v>152.0723852452574</c:v>
                </c:pt>
                <c:pt idx="274">
                  <c:v>152.87773625364494</c:v>
                </c:pt>
                <c:pt idx="275">
                  <c:v>153.68821505202084</c:v>
                </c:pt>
                <c:pt idx="276">
                  <c:v>154.50355454990364</c:v>
                </c:pt>
                <c:pt idx="277">
                  <c:v>155.3234817602518</c:v>
                </c:pt>
                <c:pt idx="278">
                  <c:v>156.14771792746092</c:v>
                </c:pt>
                <c:pt idx="279">
                  <c:v>156.97597866494473</c:v>
                </c:pt>
                <c:pt idx="280">
                  <c:v>157.8079741020978</c:v>
                </c:pt>
                <c:pt idx="281">
                  <c:v>158.64340904041254</c:v>
                </c:pt>
                <c:pt idx="282">
                  <c:v>159.48198311849947</c:v>
                </c:pt>
                <c:pt idx="283">
                  <c:v>160.32339098573703</c:v>
                </c:pt>
                <c:pt idx="284">
                  <c:v>161.16732248425475</c:v>
                </c:pt>
                <c:pt idx="285">
                  <c:v>162.01346283893503</c:v>
                </c:pt>
                <c:pt idx="286">
                  <c:v>162.86149285509782</c:v>
                </c:pt>
                <c:pt idx="287">
                  <c:v>163.71108912351812</c:v>
                </c:pt>
                <c:pt idx="288">
                  <c:v>164.56192423240765</c:v>
                </c:pt>
                <c:pt idx="289">
                  <c:v>165.4136669859804</c:v>
                </c:pt>
                <c:pt idx="290">
                  <c:v>166.2659826292081</c:v>
                </c:pt>
                <c:pt idx="291">
                  <c:v>167.11853307836185</c:v>
                </c:pt>
                <c:pt idx="292">
                  <c:v>167.9709771569261</c:v>
                </c:pt>
                <c:pt idx="293">
                  <c:v>168.8229708364656</c:v>
                </c:pt>
                <c:pt idx="294">
                  <c:v>169.674167482019</c:v>
                </c:pt>
                <c:pt idx="295">
                  <c:v>170.52421810158847</c:v>
                </c:pt>
                <c:pt idx="296">
                  <c:v>171.37277159929508</c:v>
                </c:pt>
                <c:pt idx="297">
                  <c:v>172.21947503176537</c:v>
                </c:pt>
                <c:pt idx="298">
                  <c:v>173.06397386731788</c:v>
                </c:pt>
                <c:pt idx="299">
                  <c:v>173.9059122475201</c:v>
                </c:pt>
                <c:pt idx="300">
                  <c:v>174.7449332506892</c:v>
                </c:pt>
                <c:pt idx="301">
                  <c:v>175.58067915691583</c:v>
                </c:pt>
                <c:pt idx="302">
                  <c:v>176.41279171419626</c:v>
                </c:pt>
                <c:pt idx="303">
                  <c:v>177.24091240526502</c:v>
                </c:pt>
                <c:pt idx="304">
                  <c:v>178.0646827147293</c:v>
                </c:pt>
                <c:pt idx="305">
                  <c:v>178.88374439611547</c:v>
                </c:pt>
                <c:pt idx="306">
                  <c:v>179.69773973844858</c:v>
                </c:pt>
                <c:pt idx="307">
                  <c:v>180.50631183199692</c:v>
                </c:pt>
                <c:pt idx="308">
                  <c:v>181.309104832825</c:v>
                </c:pt>
                <c:pt idx="309">
                  <c:v>182.10576422581116</c:v>
                </c:pt>
                <c:pt idx="310">
                  <c:v>182.89593708580003</c:v>
                </c:pt>
                <c:pt idx="311">
                  <c:v>183.67927233657076</c:v>
                </c:pt>
                <c:pt idx="312">
                  <c:v>184.45542100731893</c:v>
                </c:pt>
                <c:pt idx="313">
                  <c:v>185.2240364863615</c:v>
                </c:pt>
                <c:pt idx="314">
                  <c:v>185.98477477178994</c:v>
                </c:pt>
                <c:pt idx="315">
                  <c:v>186.73729471881018</c:v>
                </c:pt>
                <c:pt idx="316">
                  <c:v>187.4812582835226</c:v>
                </c:pt>
                <c:pt idx="317">
                  <c:v>188.21633076291008</c:v>
                </c:pt>
                <c:pt idx="318">
                  <c:v>188.94218103081462</c:v>
                </c:pt>
                <c:pt idx="319">
                  <c:v>189.65848176970013</c:v>
                </c:pt>
                <c:pt idx="320">
                  <c:v>190.36490969800917</c:v>
                </c:pt>
                <c:pt idx="321">
                  <c:v>191.0611457929383</c:v>
                </c:pt>
                <c:pt idx="322">
                  <c:v>191.74687550846755</c:v>
                </c:pt>
                <c:pt idx="323">
                  <c:v>192.4217889884937</c:v>
                </c:pt>
                <c:pt idx="324">
                  <c:v>193.0855812749294</c:v>
                </c:pt>
                <c:pt idx="325">
                  <c:v>193.7379525106426</c:v>
                </c:pt>
                <c:pt idx="326">
                  <c:v>194.37860813712052</c:v>
                </c:pt>
                <c:pt idx="327">
                  <c:v>195.00725908675722</c:v>
                </c:pt>
                <c:pt idx="328">
                  <c:v>195.6236219696705</c:v>
                </c:pt>
                <c:pt idx="329">
                  <c:v>196.22741925496845</c:v>
                </c:pt>
                <c:pt idx="330">
                  <c:v>196.8183794463904</c:v>
                </c:pt>
                <c:pt idx="331">
                  <c:v>197.39623725226275</c:v>
                </c:pt>
                <c:pt idx="332">
                  <c:v>197.9607337497124</c:v>
                </c:pt>
                <c:pt idx="333">
                  <c:v>198.51161654309453</c:v>
                </c:pt>
                <c:pt idx="334">
                  <c:v>199.0486399165942</c:v>
                </c:pt>
                <c:pt idx="335">
                  <c:v>199.57156498097262</c:v>
                </c:pt>
                <c:pt idx="336">
                  <c:v>200.08015981443344</c:v>
                </c:pt>
                <c:pt idx="337">
                  <c:v>200.57419959759054</c:v>
                </c:pt>
                <c:pt idx="338">
                  <c:v>201.05346674252613</c:v>
                </c:pt>
                <c:pt idx="339">
                  <c:v>201.51775101593233</c:v>
                </c:pt>
                <c:pt idx="340">
                  <c:v>201.96684965633406</c:v>
                </c:pt>
                <c:pt idx="341">
                  <c:v>202.4005674853964</c:v>
                </c:pt>
                <c:pt idx="342">
                  <c:v>202.8187170133234</c:v>
                </c:pt>
                <c:pt idx="343">
                  <c:v>203.22111853835798</c:v>
                </c:pt>
                <c:pt idx="344">
                  <c:v>203.60760024039826</c:v>
                </c:pt>
                <c:pt idx="345">
                  <c:v>203.97799826874612</c:v>
                </c:pt>
                <c:pt idx="346">
                  <c:v>204.3321568240077</c:v>
                </c:pt>
                <c:pt idx="347">
                  <c:v>204.66992823416825</c:v>
                </c:pt>
                <c:pt idx="348">
                  <c:v>204.9911730248647</c:v>
                </c:pt>
                <c:pt idx="349">
                  <c:v>205.29575998388222</c:v>
                </c:pt>
                <c:pt idx="350">
                  <c:v>205.58356621990163</c:v>
                </c:pt>
                <c:pt idx="351">
                  <c:v>205.85447721552677</c:v>
                </c:pt>
                <c:pt idx="352">
                  <c:v>206.10838687462115</c:v>
                </c:pt>
                <c:pt idx="353">
                  <c:v>206.34519756398487</c:v>
                </c:pt>
                <c:pt idx="354">
                  <c:v>206.56482014940303</c:v>
                </c:pt>
                <c:pt idx="355">
                  <c:v>206.76717402609808</c:v>
                </c:pt>
                <c:pt idx="356">
                  <c:v>206.95218714361818</c:v>
                </c:pt>
                <c:pt idx="357">
                  <c:v>207.1197960251945</c:v>
                </c:pt>
                <c:pt idx="358">
                  <c:v>207.2699457816016</c:v>
                </c:pt>
                <c:pt idx="359">
                  <c:v>207.40259011955283</c:v>
                </c:pt>
                <c:pt idx="360">
                  <c:v>207.51769134466562</c:v>
                </c:pt>
              </c:numCache>
            </c:numRef>
          </c:yVal>
          <c:smooth val="1"/>
        </c:ser>
        <c:ser>
          <c:idx val="5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Φύλλο1!$B$12:$B$372</c:f>
              <c:numCach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Φύλλο1!$K$12:$K$372</c:f>
              <c:numCache>
                <c:ptCount val="361"/>
                <c:pt idx="0">
                  <c:v>207.50738418271902</c:v>
                </c:pt>
                <c:pt idx="1">
                  <c:v>207.60608753581212</c:v>
                </c:pt>
                <c:pt idx="2">
                  <c:v>207.6874737124348</c:v>
                </c:pt>
                <c:pt idx="3">
                  <c:v>207.7514772821711</c:v>
                </c:pt>
                <c:pt idx="4">
                  <c:v>207.7980410253875</c:v>
                </c:pt>
                <c:pt idx="5">
                  <c:v>207.82711599376432</c:v>
                </c:pt>
                <c:pt idx="6">
                  <c:v>207.83866156582087</c:v>
                </c:pt>
                <c:pt idx="7">
                  <c:v>207.8326454973959</c:v>
                </c:pt>
                <c:pt idx="8">
                  <c:v>207.80904396704864</c:v>
                </c:pt>
                <c:pt idx="9">
                  <c:v>207.76784161634384</c:v>
                </c:pt>
                <c:pt idx="10">
                  <c:v>207.70903158498623</c:v>
                </c:pt>
                <c:pt idx="11">
                  <c:v>207.63261554076914</c:v>
                </c:pt>
                <c:pt idx="12">
                  <c:v>207.53860370430326</c:v>
                </c:pt>
                <c:pt idx="13">
                  <c:v>207.4270148684912</c:v>
                </c:pt>
                <c:pt idx="14">
                  <c:v>207.29787641271326</c:v>
                </c:pt>
                <c:pt idx="15">
                  <c:v>207.15122431169095</c:v>
                </c:pt>
                <c:pt idx="16">
                  <c:v>206.98710313899403</c:v>
                </c:pt>
                <c:pt idx="17">
                  <c:v>206.8055660651578</c:v>
                </c:pt>
                <c:pt idx="18">
                  <c:v>206.6066748503756</c:v>
                </c:pt>
                <c:pt idx="19">
                  <c:v>206.39049983173499</c:v>
                </c:pt>
                <c:pt idx="20">
                  <c:v>206.15711990496206</c:v>
                </c:pt>
                <c:pt idx="21">
                  <c:v>205.9066225006418</c:v>
                </c:pt>
                <c:pt idx="22">
                  <c:v>205.63910355488147</c:v>
                </c:pt>
                <c:pt idx="23">
                  <c:v>205.35466747438383</c:v>
                </c:pt>
                <c:pt idx="24">
                  <c:v>205.05342709589848</c:v>
                </c:pt>
                <c:pt idx="25">
                  <c:v>204.73550364001966</c:v>
                </c:pt>
                <c:pt idx="26">
                  <c:v>204.4010266592994</c:v>
                </c:pt>
                <c:pt idx="27">
                  <c:v>204.05013398064642</c:v>
                </c:pt>
                <c:pt idx="28">
                  <c:v>203.68297164198182</c:v>
                </c:pt>
                <c:pt idx="29">
                  <c:v>203.2996938231235</c:v>
                </c:pt>
                <c:pt idx="30">
                  <c:v>202.9004627708741</c:v>
                </c:pt>
                <c:pt idx="31">
                  <c:v>202.4854487182872</c:v>
                </c:pt>
                <c:pt idx="32">
                  <c:v>202.05482979808997</c:v>
                </c:pt>
                <c:pt idx="33">
                  <c:v>201.60879195024222</c:v>
                </c:pt>
                <c:pt idx="34">
                  <c:v>201.14752882361404</c:v>
                </c:pt>
                <c:pt idx="35">
                  <c:v>200.67124167176783</c:v>
                </c:pt>
                <c:pt idx="36">
                  <c:v>200.18013924283343</c:v>
                </c:pt>
                <c:pt idx="37">
                  <c:v>199.67443766346847</c:v>
                </c:pt>
                <c:pt idx="38">
                  <c:v>199.1543603169008</c:v>
                </c:pt>
                <c:pt idx="39">
                  <c:v>198.62013771505335</c:v>
                </c:pt>
                <c:pt idx="40">
                  <c:v>198.07200736475704</c:v>
                </c:pt>
                <c:pt idx="41">
                  <c:v>197.51021362806338</c:v>
                </c:pt>
                <c:pt idx="42">
                  <c:v>196.9350075766725</c:v>
                </c:pt>
                <c:pt idx="43">
                  <c:v>196.34664684050003</c:v>
                </c:pt>
                <c:pt idx="44">
                  <c:v>195.74539545041213</c:v>
                </c:pt>
                <c:pt idx="45">
                  <c:v>195.1315236751653</c:v>
                </c:pt>
                <c:pt idx="46">
                  <c:v>194.50530785259568</c:v>
                </c:pt>
                <c:pt idx="47">
                  <c:v>193.86703021510942</c:v>
                </c:pt>
                <c:pt idx="48">
                  <c:v>193.21697870953676</c:v>
                </c:pt>
                <c:pt idx="49">
                  <c:v>192.55544681141816</c:v>
                </c:pt>
                <c:pt idx="50">
                  <c:v>191.88273333380448</c:v>
                </c:pt>
                <c:pt idx="51">
                  <c:v>191.19914223065987</c:v>
                </c:pt>
                <c:pt idx="52">
                  <c:v>190.5049823949688</c:v>
                </c:pt>
                <c:pt idx="53">
                  <c:v>189.8005674516595</c:v>
                </c:pt>
                <c:pt idx="54">
                  <c:v>189.08621554546644</c:v>
                </c:pt>
                <c:pt idx="55">
                  <c:v>188.36224912386874</c:v>
                </c:pt>
                <c:pt idx="56">
                  <c:v>187.62899471525117</c:v>
                </c:pt>
                <c:pt idx="57">
                  <c:v>186.88678270244986</c:v>
                </c:pt>
                <c:pt idx="58">
                  <c:v>186.1359470918564</c:v>
                </c:pt>
                <c:pt idx="59">
                  <c:v>185.37682527826763</c:v>
                </c:pt>
                <c:pt idx="60">
                  <c:v>184.60975780568305</c:v>
                </c:pt>
                <c:pt idx="61">
                  <c:v>183.83508812426493</c:v>
                </c:pt>
                <c:pt idx="62">
                  <c:v>183.0531623436914</c:v>
                </c:pt>
                <c:pt idx="63">
                  <c:v>182.26432898314528</c:v>
                </c:pt>
                <c:pt idx="64">
                  <c:v>181.46893871819776</c:v>
                </c:pt>
                <c:pt idx="65">
                  <c:v>180.66734412485962</c:v>
                </c:pt>
                <c:pt idx="66">
                  <c:v>179.85989942108594</c:v>
                </c:pt>
                <c:pt idx="67">
                  <c:v>179.04696020603586</c:v>
                </c:pt>
                <c:pt idx="68">
                  <c:v>178.2288831974019</c:v>
                </c:pt>
                <c:pt idx="69">
                  <c:v>177.4060259671368</c:v>
                </c:pt>
                <c:pt idx="70">
                  <c:v>176.57874667591932</c:v>
                </c:pt>
                <c:pt idx="71">
                  <c:v>175.74740380671255</c:v>
                </c:pt>
                <c:pt idx="72">
                  <c:v>174.912355897781</c:v>
                </c:pt>
                <c:pt idx="73">
                  <c:v>174.0739612755427</c:v>
                </c:pt>
                <c:pt idx="74">
                  <c:v>173.23257778764466</c:v>
                </c:pt>
                <c:pt idx="75">
                  <c:v>172.38856253665824</c:v>
                </c:pt>
                <c:pt idx="76">
                  <c:v>171.542271614801</c:v>
                </c:pt>
                <c:pt idx="77">
                  <c:v>170.69405984009734</c:v>
                </c:pt>
                <c:pt idx="78">
                  <c:v>169.8442804943993</c:v>
                </c:pt>
                <c:pt idx="79">
                  <c:v>168.99328506369156</c:v>
                </c:pt>
                <c:pt idx="80">
                  <c:v>168.14142298111</c:v>
                </c:pt>
                <c:pt idx="81">
                  <c:v>167.28904137310616</c:v>
                </c:pt>
                <c:pt idx="82">
                  <c:v>166.43648480918924</c:v>
                </c:pt>
                <c:pt idx="83">
                  <c:v>165.58409505567903</c:v>
                </c:pt>
                <c:pt idx="84">
                  <c:v>164.7322108338995</c:v>
                </c:pt>
                <c:pt idx="85">
                  <c:v>163.88116758324034</c:v>
                </c:pt>
                <c:pt idx="86">
                  <c:v>163.0312972295075</c:v>
                </c:pt>
                <c:pt idx="87">
                  <c:v>162.18292795897776</c:v>
                </c:pt>
                <c:pt idx="88">
                  <c:v>161.3363839985637</c:v>
                </c:pt>
                <c:pt idx="89">
                  <c:v>160.49198540248386</c:v>
                </c:pt>
                <c:pt idx="90">
                  <c:v>159.65004784582302</c:v>
                </c:pt>
                <c:pt idx="91">
                  <c:v>158.81088242535193</c:v>
                </c:pt>
                <c:pt idx="92">
                  <c:v>157.9747954679619</c:v>
                </c:pt>
                <c:pt idx="93">
                  <c:v>157.14208834705187</c:v>
                </c:pt>
                <c:pt idx="94">
                  <c:v>156.3130573071876</c:v>
                </c:pt>
                <c:pt idx="95">
                  <c:v>155.48799329733308</c:v>
                </c:pt>
                <c:pt idx="96">
                  <c:v>154.66718181293172</c:v>
                </c:pt>
                <c:pt idx="97">
                  <c:v>153.85090274709407</c:v>
                </c:pt>
                <c:pt idx="98">
                  <c:v>153.03943025112343</c:v>
                </c:pt>
                <c:pt idx="99">
                  <c:v>152.23303260458687</c:v>
                </c:pt>
                <c:pt idx="100">
                  <c:v>151.43197209511277</c:v>
                </c:pt>
                <c:pt idx="101">
                  <c:v>150.63650490806987</c:v>
                </c:pt>
                <c:pt idx="102">
                  <c:v>149.84688102625452</c:v>
                </c:pt>
                <c:pt idx="103">
                  <c:v>149.06334413968608</c:v>
                </c:pt>
                <c:pt idx="104">
                  <c:v>148.28613156558092</c:v>
                </c:pt>
                <c:pt idx="105">
                  <c:v>147.5154741785478</c:v>
                </c:pt>
                <c:pt idx="106">
                  <c:v>146.75159635101755</c:v>
                </c:pt>
                <c:pt idx="107">
                  <c:v>145.99471590389263</c:v>
                </c:pt>
                <c:pt idx="108">
                  <c:v>145.24504406737248</c:v>
                </c:pt>
                <c:pt idx="109">
                  <c:v>144.50278545188303</c:v>
                </c:pt>
                <c:pt idx="110">
                  <c:v>143.76813802901054</c:v>
                </c:pt>
                <c:pt idx="111">
                  <c:v>143.04129312231402</c:v>
                </c:pt>
                <c:pt idx="112">
                  <c:v>142.32243540786214</c:v>
                </c:pt>
                <c:pt idx="113">
                  <c:v>141.61174292431792</c:v>
                </c:pt>
                <c:pt idx="114">
                  <c:v>140.90938709236747</c:v>
                </c:pt>
                <c:pt idx="115">
                  <c:v>140.2155327432678</c:v>
                </c:pt>
                <c:pt idx="116">
                  <c:v>139.53033815626577</c:v>
                </c:pt>
                <c:pt idx="117">
                  <c:v>138.85395510461993</c:v>
                </c:pt>
                <c:pt idx="118">
                  <c:v>138.18652890993778</c:v>
                </c:pt>
                <c:pt idx="119">
                  <c:v>137.5281985045236</c:v>
                </c:pt>
                <c:pt idx="120">
                  <c:v>136.87909650141563</c:v>
                </c:pt>
                <c:pt idx="121">
                  <c:v>136.23934927177612</c:v>
                </c:pt>
                <c:pt idx="122">
                  <c:v>135.60907702928688</c:v>
                </c:pt>
                <c:pt idx="123">
                  <c:v>134.9883939211897</c:v>
                </c:pt>
                <c:pt idx="124">
                  <c:v>134.37740812560267</c:v>
                </c:pt>
                <c:pt idx="125">
                  <c:v>133.7762219547351</c:v>
                </c:pt>
                <c:pt idx="126">
                  <c:v>133.18493196361797</c:v>
                </c:pt>
                <c:pt idx="127">
                  <c:v>132.60362906396227</c:v>
                </c:pt>
                <c:pt idx="128">
                  <c:v>132.0323986427538</c:v>
                </c:pt>
                <c:pt idx="129">
                  <c:v>131.4713206851934</c:v>
                </c:pt>
                <c:pt idx="130">
                  <c:v>130.92046990158994</c:v>
                </c:pt>
                <c:pt idx="131">
                  <c:v>130.3799158578166</c:v>
                </c:pt>
                <c:pt idx="132">
                  <c:v>129.84972310894273</c:v>
                </c:pt>
                <c:pt idx="133">
                  <c:v>129.32995133565882</c:v>
                </c:pt>
                <c:pt idx="134">
                  <c:v>128.8206554831178</c:v>
                </c:pt>
                <c:pt idx="135">
                  <c:v>128.32188590182184</c:v>
                </c:pt>
                <c:pt idx="136">
                  <c:v>127.83368849019227</c:v>
                </c:pt>
                <c:pt idx="137">
                  <c:v>127.35610483846963</c:v>
                </c:pt>
                <c:pt idx="138">
                  <c:v>126.88917237359932</c:v>
                </c:pt>
                <c:pt idx="139">
                  <c:v>126.43292450476979</c:v>
                </c:pt>
                <c:pt idx="140">
                  <c:v>125.98739076928184</c:v>
                </c:pt>
                <c:pt idx="141">
                  <c:v>125.55259697843809</c:v>
                </c:pt>
                <c:pt idx="142">
                  <c:v>125.1285653631554</c:v>
                </c:pt>
                <c:pt idx="143">
                  <c:v>124.71531471901572</c:v>
                </c:pt>
                <c:pt idx="144">
                  <c:v>124.31286055048325</c:v>
                </c:pt>
                <c:pt idx="145">
                  <c:v>123.92121521403011</c:v>
                </c:pt>
                <c:pt idx="146">
                  <c:v>123.54038805992613</c:v>
                </c:pt>
                <c:pt idx="147">
                  <c:v>123.17038557246218</c:v>
                </c:pt>
                <c:pt idx="148">
                  <c:v>122.81121150838997</c:v>
                </c:pt>
                <c:pt idx="149">
                  <c:v>122.46286703337562</c:v>
                </c:pt>
                <c:pt idx="150">
                  <c:v>122.12535085627746</c:v>
                </c:pt>
                <c:pt idx="151">
                  <c:v>121.79865936107248</c:v>
                </c:pt>
                <c:pt idx="152">
                  <c:v>121.48278673626879</c:v>
                </c:pt>
                <c:pt idx="153">
                  <c:v>121.17772510165481</c:v>
                </c:pt>
                <c:pt idx="154">
                  <c:v>120.88346463224852</c:v>
                </c:pt>
                <c:pt idx="155">
                  <c:v>120.59999367932258</c:v>
                </c:pt>
                <c:pt idx="156">
                  <c:v>120.32729888839316</c:v>
                </c:pt>
                <c:pt idx="157">
                  <c:v>120.06536531407163</c:v>
                </c:pt>
                <c:pt idx="158">
                  <c:v>119.81417653169017</c:v>
                </c:pt>
                <c:pt idx="159">
                  <c:v>119.57371474562245</c:v>
                </c:pt>
                <c:pt idx="160">
                  <c:v>119.34396089423035</c:v>
                </c:pt>
                <c:pt idx="161">
                  <c:v>119.12489475137914</c:v>
                </c:pt>
                <c:pt idx="162">
                  <c:v>118.91649502447035</c:v>
                </c:pt>
                <c:pt idx="163">
                  <c:v>118.71873944895276</c:v>
                </c:pt>
                <c:pt idx="164">
                  <c:v>118.5316048792779</c:v>
                </c:pt>
                <c:pt idx="165">
                  <c:v>118.35506737627614</c:v>
                </c:pt>
                <c:pt idx="166">
                  <c:v>118.1891022909348</c:v>
                </c:pt>
                <c:pt idx="167">
                  <c:v>118.03368434456813</c:v>
                </c:pt>
                <c:pt idx="168">
                  <c:v>117.88878770537359</c:v>
                </c:pt>
                <c:pt idx="169">
                  <c:v>117.75438606137604</c:v>
                </c:pt>
                <c:pt idx="170">
                  <c:v>117.63045268976518</c:v>
                </c:pt>
                <c:pt idx="171">
                  <c:v>117.51696052263762</c:v>
                </c:pt>
                <c:pt idx="172">
                  <c:v>117.41388220915871</c:v>
                </c:pt>
                <c:pt idx="173">
                  <c:v>117.32119017416277</c:v>
                </c:pt>
                <c:pt idx="174">
                  <c:v>117.2388566732145</c:v>
                </c:pt>
                <c:pt idx="175">
                  <c:v>117.16685384415715</c:v>
                </c:pt>
                <c:pt idx="176">
                  <c:v>117.10515375517548</c:v>
                </c:pt>
                <c:pt idx="177">
                  <c:v>117.05372844940428</c:v>
                </c:pt>
                <c:pt idx="178">
                  <c:v>117.01254998611456</c:v>
                </c:pt>
                <c:pt idx="179">
                  <c:v>116.98159047851256</c:v>
                </c:pt>
                <c:pt idx="180">
                  <c:v>116.96082212818585</c:v>
                </c:pt>
                <c:pt idx="181">
                  <c:v>116.95021725623448</c:v>
                </c:pt>
                <c:pt idx="182">
                  <c:v>116.94974833112384</c:v>
                </c:pt>
                <c:pt idx="183">
                  <c:v>116.95938799329782</c:v>
                </c:pt>
                <c:pt idx="184">
                  <c:v>116.97910907659092</c:v>
                </c:pt>
                <c:pt idx="185">
                  <c:v>117.00888462647734</c:v>
                </c:pt>
                <c:pt idx="186">
                  <c:v>117.04868791519698</c:v>
                </c:pt>
                <c:pt idx="187">
                  <c:v>117.09849245379597</c:v>
                </c:pt>
                <c:pt idx="188">
                  <c:v>117.1582720011208</c:v>
                </c:pt>
                <c:pt idx="189">
                  <c:v>117.2280005698037</c:v>
                </c:pt>
                <c:pt idx="190">
                  <c:v>117.30765242927701</c:v>
                </c:pt>
                <c:pt idx="191">
                  <c:v>117.39720210585384</c:v>
                </c:pt>
                <c:pt idx="192">
                  <c:v>117.49662437991083</c:v>
                </c:pt>
                <c:pt idx="193">
                  <c:v>117.60589428020931</c:v>
                </c:pt>
                <c:pt idx="194">
                  <c:v>117.72498707538956</c:v>
                </c:pt>
                <c:pt idx="195">
                  <c:v>117.85387826267312</c:v>
                </c:pt>
                <c:pt idx="196">
                  <c:v>117.99254355380624</c:v>
                </c:pt>
                <c:pt idx="197">
                  <c:v>118.14095885827781</c:v>
                </c:pt>
                <c:pt idx="198">
                  <c:v>118.29910026384438</c:v>
                </c:pt>
                <c:pt idx="199">
                  <c:v>118.46694401439395</c:v>
                </c:pt>
                <c:pt idx="200">
                  <c:v>118.64446648517952</c:v>
                </c:pt>
                <c:pt idx="201">
                  <c:v>118.83164415545406</c:v>
                </c:pt>
                <c:pt idx="202">
                  <c:v>119.02845357853664</c:v>
                </c:pt>
                <c:pt idx="203">
                  <c:v>119.23487134934055</c:v>
                </c:pt>
                <c:pt idx="204">
                  <c:v>119.45087406939325</c:v>
                </c:pt>
                <c:pt idx="205">
                  <c:v>119.67643830937811</c:v>
                </c:pt>
                <c:pt idx="206">
                  <c:v>119.91154056922882</c:v>
                </c:pt>
                <c:pt idx="207">
                  <c:v>120.1561572358061</c:v>
                </c:pt>
                <c:pt idx="208">
                  <c:v>120.41026453818804</c:v>
                </c:pt>
                <c:pt idx="209">
                  <c:v>120.67383850060533</c:v>
                </c:pt>
                <c:pt idx="210">
                  <c:v>120.9468548930538</c:v>
                </c:pt>
                <c:pt idx="211">
                  <c:v>121.22928917961684</c:v>
                </c:pt>
                <c:pt idx="212">
                  <c:v>121.52111646453227</c:v>
                </c:pt>
                <c:pt idx="213">
                  <c:v>121.8223114360388</c:v>
                </c:pt>
                <c:pt idx="214">
                  <c:v>122.13284830803909</c:v>
                </c:pt>
                <c:pt idx="215">
                  <c:v>122.45270075961787</c:v>
                </c:pt>
                <c:pt idx="216">
                  <c:v>122.78184187245557</c:v>
                </c:pt>
                <c:pt idx="217">
                  <c:v>123.12024406617972</c:v>
                </c:pt>
                <c:pt idx="218">
                  <c:v>123.46787903169928</c:v>
                </c:pt>
                <c:pt idx="219">
                  <c:v>123.82471766256862</c:v>
                </c:pt>
                <c:pt idx="220">
                  <c:v>124.19072998443107</c:v>
                </c:pt>
                <c:pt idx="221">
                  <c:v>124.56588508259576</c:v>
                </c:pt>
                <c:pt idx="222">
                  <c:v>124.95015102780178</c:v>
                </c:pt>
                <c:pt idx="223">
                  <c:v>125.34349480023093</c:v>
                </c:pt>
                <c:pt idx="224">
                  <c:v>125.74588221183026</c:v>
                </c:pt>
                <c:pt idx="225">
                  <c:v>126.15727782701131</c:v>
                </c:pt>
                <c:pt idx="226">
                  <c:v>126.57764488179635</c:v>
                </c:pt>
                <c:pt idx="227">
                  <c:v>127.00694520148596</c:v>
                </c:pt>
                <c:pt idx="228">
                  <c:v>127.44513911692619</c:v>
                </c:pt>
                <c:pt idx="229">
                  <c:v>127.89218537945841</c:v>
                </c:pt>
                <c:pt idx="230">
                  <c:v>128.34804107463972</c:v>
                </c:pt>
                <c:pt idx="231">
                  <c:v>128.81266153482528</c:v>
                </c:pt>
                <c:pt idx="232">
                  <c:v>129.28600025071015</c:v>
                </c:pt>
                <c:pt idx="233">
                  <c:v>129.7680087819325</c:v>
                </c:pt>
                <c:pt idx="234">
                  <c:v>130.25863666684472</c:v>
                </c:pt>
                <c:pt idx="235">
                  <c:v>130.7578313315646</c:v>
                </c:pt>
                <c:pt idx="236">
                  <c:v>131.265537998424</c:v>
                </c:pt>
                <c:pt idx="237">
                  <c:v>131.7816995939366</c:v>
                </c:pt>
                <c:pt idx="238">
                  <c:v>132.3062566564129</c:v>
                </c:pt>
                <c:pt idx="239">
                  <c:v>132.83914724335506</c:v>
                </c:pt>
                <c:pt idx="240">
                  <c:v>133.38030683876858</c:v>
                </c:pt>
                <c:pt idx="241">
                  <c:v>133.92966826053518</c:v>
                </c:pt>
                <c:pt idx="242">
                  <c:v>134.4871615679932</c:v>
                </c:pt>
                <c:pt idx="243">
                  <c:v>135.05271396987987</c:v>
                </c:pt>
                <c:pt idx="244">
                  <c:v>135.6262497327918</c:v>
                </c:pt>
                <c:pt idx="245">
                  <c:v>136.2076900903267</c:v>
                </c:pt>
                <c:pt idx="246">
                  <c:v>136.7969531530726</c:v>
                </c:pt>
                <c:pt idx="247">
                  <c:v>137.39395381961526</c:v>
                </c:pt>
                <c:pt idx="248">
                  <c:v>137.99860368873908</c:v>
                </c:pt>
                <c:pt idx="249">
                  <c:v>138.61081097299902</c:v>
                </c:pt>
                <c:pt idx="250">
                  <c:v>139.230480413846</c:v>
                </c:pt>
                <c:pt idx="251">
                  <c:v>139.85751319849027</c:v>
                </c:pt>
                <c:pt idx="252">
                  <c:v>140.49180687868954</c:v>
                </c:pt>
                <c:pt idx="253">
                  <c:v>141.13325529165306</c:v>
                </c:pt>
                <c:pt idx="254">
                  <c:v>141.78174848325085</c:v>
                </c:pt>
                <c:pt idx="255">
                  <c:v>142.43717263372272</c:v>
                </c:pt>
                <c:pt idx="256">
                  <c:v>143.09940998607993</c:v>
                </c:pt>
                <c:pt idx="257">
                  <c:v>143.76833877739347</c:v>
                </c:pt>
                <c:pt idx="258">
                  <c:v>144.44383317316345</c:v>
                </c:pt>
                <c:pt idx="259">
                  <c:v>145.12576320496208</c:v>
                </c:pt>
                <c:pt idx="260">
                  <c:v>145.81399471154333</c:v>
                </c:pt>
                <c:pt idx="261">
                  <c:v>146.50838928360824</c:v>
                </c:pt>
                <c:pt idx="262">
                  <c:v>147.2088042124152</c:v>
                </c:pt>
                <c:pt idx="263">
                  <c:v>147.91509244241877</c:v>
                </c:pt>
                <c:pt idx="264">
                  <c:v>148.62710252811956</c:v>
                </c:pt>
                <c:pt idx="265">
                  <c:v>149.3446785953012</c:v>
                </c:pt>
                <c:pt idx="266">
                  <c:v>150.06766030682772</c:v>
                </c:pt>
                <c:pt idx="267">
                  <c:v>150.79588283316778</c:v>
                </c:pt>
                <c:pt idx="268">
                  <c:v>151.5291768278067</c:v>
                </c:pt>
                <c:pt idx="269">
                  <c:v>152.2673684077012</c:v>
                </c:pt>
                <c:pt idx="270">
                  <c:v>153.01027913892293</c:v>
                </c:pt>
                <c:pt idx="271">
                  <c:v>153.7577260276316</c:v>
                </c:pt>
                <c:pt idx="272">
                  <c:v>154.50952151650802</c:v>
                </c:pt>
                <c:pt idx="273">
                  <c:v>155.2654734867689</c:v>
                </c:pt>
                <c:pt idx="274">
                  <c:v>156.02538526587804</c:v>
                </c:pt>
                <c:pt idx="275">
                  <c:v>156.78905564105497</c:v>
                </c:pt>
                <c:pt idx="276">
                  <c:v>157.55627887867558</c:v>
                </c:pt>
                <c:pt idx="277">
                  <c:v>158.32684474964623</c:v>
                </c:pt>
                <c:pt idx="278">
                  <c:v>159.1005385608224</c:v>
                </c:pt>
                <c:pt idx="279">
                  <c:v>159.87714119253218</c:v>
                </c:pt>
                <c:pt idx="280">
                  <c:v>160.656429142252</c:v>
                </c:pt>
                <c:pt idx="281">
                  <c:v>161.4381745744713</c:v>
                </c:pt>
                <c:pt idx="282">
                  <c:v>162.22214537676973</c:v>
                </c:pt>
                <c:pt idx="283">
                  <c:v>163.00810522211847</c:v>
                </c:pt>
                <c:pt idx="284">
                  <c:v>163.79581363740493</c:v>
                </c:pt>
                <c:pt idx="285">
                  <c:v>164.58502607816774</c:v>
                </c:pt>
                <c:pt idx="286">
                  <c:v>165.375494009515</c:v>
                </c:pt>
                <c:pt idx="287">
                  <c:v>166.16696499318869</c:v>
                </c:pt>
                <c:pt idx="288">
                  <c:v>166.95918278072324</c:v>
                </c:pt>
                <c:pt idx="289">
                  <c:v>167.75188741263526</c:v>
                </c:pt>
                <c:pt idx="290">
                  <c:v>168.5448153235689</c:v>
                </c:pt>
                <c:pt idx="291">
                  <c:v>169.33769945330937</c:v>
                </c:pt>
                <c:pt idx="292">
                  <c:v>170.1302693635651</c:v>
                </c:pt>
                <c:pt idx="293">
                  <c:v>170.92225136040844</c:v>
                </c:pt>
                <c:pt idx="294">
                  <c:v>171.71336862225246</c:v>
                </c:pt>
                <c:pt idx="295">
                  <c:v>172.50334133323162</c:v>
                </c:pt>
                <c:pt idx="296">
                  <c:v>173.29188682184412</c:v>
                </c:pt>
                <c:pt idx="297">
                  <c:v>174.07871970470197</c:v>
                </c:pt>
                <c:pt idx="298">
                  <c:v>174.8635520352282</c:v>
                </c:pt>
                <c:pt idx="299">
                  <c:v>175.64609345712944</c:v>
                </c:pt>
                <c:pt idx="300">
                  <c:v>176.42605136246493</c:v>
                </c:pt>
                <c:pt idx="301">
                  <c:v>177.20313105412487</c:v>
                </c:pt>
                <c:pt idx="302">
                  <c:v>177.9770359125246</c:v>
                </c:pt>
                <c:pt idx="303">
                  <c:v>178.74746756631245</c:v>
                </c:pt>
                <c:pt idx="304">
                  <c:v>179.51412606688595</c:v>
                </c:pt>
                <c:pt idx="305">
                  <c:v>180.27671006650345</c:v>
                </c:pt>
                <c:pt idx="306">
                  <c:v>181.03491699977388</c:v>
                </c:pt>
                <c:pt idx="307">
                  <c:v>181.7884432683048</c:v>
                </c:pt>
                <c:pt idx="308">
                  <c:v>182.53698442828272</c:v>
                </c:pt>
                <c:pt idx="309">
                  <c:v>183.28023538075863</c:v>
                </c:pt>
                <c:pt idx="310">
                  <c:v>184.0178905644097</c:v>
                </c:pt>
                <c:pt idx="311">
                  <c:v>184.74964415054407</c:v>
                </c:pt>
                <c:pt idx="312">
                  <c:v>185.47519024011763</c:v>
                </c:pt>
                <c:pt idx="313">
                  <c:v>186.19422306252832</c:v>
                </c:pt>
                <c:pt idx="314">
                  <c:v>186.9064371759557</c:v>
                </c:pt>
                <c:pt idx="315">
                  <c:v>187.61152766901262</c:v>
                </c:pt>
                <c:pt idx="316">
                  <c:v>188.30919036347777</c:v>
                </c:pt>
                <c:pt idx="317">
                  <c:v>188.99912201787907</c:v>
                </c:pt>
                <c:pt idx="318">
                  <c:v>189.6810205316999</c:v>
                </c:pt>
                <c:pt idx="319">
                  <c:v>190.35458514998285</c:v>
                </c:pt>
                <c:pt idx="320">
                  <c:v>191.01951666810854</c:v>
                </c:pt>
                <c:pt idx="321">
                  <c:v>191.6755176365303</c:v>
                </c:pt>
                <c:pt idx="322">
                  <c:v>192.3222925652486</c:v>
                </c:pt>
                <c:pt idx="323">
                  <c:v>192.95954812781514</c:v>
                </c:pt>
                <c:pt idx="324">
                  <c:v>193.58699336465742</c:v>
                </c:pt>
                <c:pt idx="325">
                  <c:v>194.2043398855228</c:v>
                </c:pt>
                <c:pt idx="326">
                  <c:v>194.81130207084328</c:v>
                </c:pt>
                <c:pt idx="327">
                  <c:v>195.40759727182825</c:v>
                </c:pt>
                <c:pt idx="328">
                  <c:v>195.99294600909795</c:v>
                </c:pt>
                <c:pt idx="329">
                  <c:v>196.56707216967558</c:v>
                </c:pt>
                <c:pt idx="330">
                  <c:v>197.1297032021603</c:v>
                </c:pt>
                <c:pt idx="331">
                  <c:v>197.68057030991133</c:v>
                </c:pt>
                <c:pt idx="332">
                  <c:v>198.21940864207707</c:v>
                </c:pt>
                <c:pt idx="333">
                  <c:v>198.74595748230954</c:v>
                </c:pt>
                <c:pt idx="334">
                  <c:v>199.25996043501044</c:v>
                </c:pt>
                <c:pt idx="335">
                  <c:v>199.76116560896062</c:v>
                </c:pt>
                <c:pt idx="336">
                  <c:v>200.24932579819063</c:v>
                </c:pt>
                <c:pt idx="337">
                  <c:v>200.72419865995536</c:v>
                </c:pt>
                <c:pt idx="338">
                  <c:v>201.18554688968254</c:v>
                </c:pt>
                <c:pt idx="339">
                  <c:v>201.63313839276844</c:v>
                </c:pt>
                <c:pt idx="340">
                  <c:v>202.06674645310196</c:v>
                </c:pt>
                <c:pt idx="341">
                  <c:v>202.48614989820175</c:v>
                </c:pt>
                <c:pt idx="342">
                  <c:v>202.89113326085737</c:v>
                </c:pt>
                <c:pt idx="343">
                  <c:v>203.28148693716997</c:v>
                </c:pt>
                <c:pt idx="344">
                  <c:v>203.65700734089324</c:v>
                </c:pt>
                <c:pt idx="345">
                  <c:v>204.01749705398052</c:v>
                </c:pt>
                <c:pt idx="346">
                  <c:v>204.36276497324724</c:v>
                </c:pt>
                <c:pt idx="347">
                  <c:v>204.69262645306426</c:v>
                </c:pt>
                <c:pt idx="348">
                  <c:v>205.0069034440003</c:v>
                </c:pt>
                <c:pt idx="349">
                  <c:v>205.30542462733635</c:v>
                </c:pt>
                <c:pt idx="350">
                  <c:v>205.58802554537917</c:v>
                </c:pt>
                <c:pt idx="351">
                  <c:v>205.85454872750387</c:v>
                </c:pt>
                <c:pt idx="352">
                  <c:v>206.10484381185992</c:v>
                </c:pt>
                <c:pt idx="353">
                  <c:v>206.3387676626771</c:v>
                </c:pt>
                <c:pt idx="354">
                  <c:v>206.55618448311265</c:v>
                </c:pt>
                <c:pt idx="355">
                  <c:v>206.75696592358133</c:v>
                </c:pt>
                <c:pt idx="356">
                  <c:v>206.9409911855159</c:v>
                </c:pt>
                <c:pt idx="357">
                  <c:v>207.10814712050458</c:v>
                </c:pt>
                <c:pt idx="358">
                  <c:v>207.2583283247572</c:v>
                </c:pt>
                <c:pt idx="359">
                  <c:v>207.3914372288522</c:v>
                </c:pt>
                <c:pt idx="360">
                  <c:v>207.50738418271902</c:v>
                </c:pt>
              </c:numCache>
            </c:numRef>
          </c:yVal>
          <c:smooth val="1"/>
        </c:ser>
        <c:ser>
          <c:idx val="0"/>
          <c:order val="2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Φύλλο1!$I$12:$I$372</c:f>
              <c:numCache>
                <c:ptCount val="361"/>
                <c:pt idx="0">
                  <c:v>209</c:v>
                </c:pt>
                <c:pt idx="1">
                  <c:v>208.9912658211251</c:v>
                </c:pt>
                <c:pt idx="2">
                  <c:v>208.96506753397657</c:v>
                </c:pt>
                <c:pt idx="3">
                  <c:v>208.92141788429845</c:v>
                </c:pt>
                <c:pt idx="4">
                  <c:v>208.86033810605048</c:v>
                </c:pt>
                <c:pt idx="5">
                  <c:v>208.78185790798824</c:v>
                </c:pt>
                <c:pt idx="6">
                  <c:v>208.68601545487752</c:v>
                </c:pt>
                <c:pt idx="7">
                  <c:v>208.57285734334528</c:v>
                </c:pt>
                <c:pt idx="8">
                  <c:v>208.4424385723692</c:v>
                </c:pt>
                <c:pt idx="9">
                  <c:v>208.29482250841028</c:v>
                </c:pt>
                <c:pt idx="10">
                  <c:v>208.13008084519228</c:v>
                </c:pt>
                <c:pt idx="11">
                  <c:v>207.9482935581335</c:v>
                </c:pt>
                <c:pt idx="12">
                  <c:v>207.7495488534376</c:v>
                </c:pt>
                <c:pt idx="13">
                  <c:v>207.53394311184996</c:v>
                </c:pt>
                <c:pt idx="14">
                  <c:v>207.30158082708994</c:v>
                </c:pt>
                <c:pt idx="15">
                  <c:v>207.05257453896783</c:v>
                </c:pt>
                <c:pt idx="16">
                  <c:v>206.7870447611989</c:v>
                </c:pt>
                <c:pt idx="17">
                  <c:v>206.50511990392863</c:v>
                </c:pt>
                <c:pt idx="18">
                  <c:v>206.2069361909838</c:v>
                </c:pt>
                <c:pt idx="19">
                  <c:v>205.89263757186777</c:v>
                </c:pt>
                <c:pt idx="20">
                  <c:v>205.5623756285199</c:v>
                </c:pt>
                <c:pt idx="21">
                  <c:v>205.21630947686185</c:v>
                </c:pt>
                <c:pt idx="22">
                  <c:v>204.85460566315612</c:v>
                </c:pt>
                <c:pt idx="23">
                  <c:v>204.47743805520537</c:v>
                </c:pt>
                <c:pt idx="24">
                  <c:v>204.08498772842498</c:v>
                </c:pt>
                <c:pt idx="25">
                  <c:v>203.6774428468232</c:v>
                </c:pt>
                <c:pt idx="26">
                  <c:v>203.25499853892944</c:v>
                </c:pt>
                <c:pt idx="27">
                  <c:v>202.81785676871326</c:v>
                </c:pt>
                <c:pt idx="28">
                  <c:v>202.36622620154208</c:v>
                </c:pt>
                <c:pt idx="29">
                  <c:v>201.9003220652303</c:v>
                </c:pt>
                <c:pt idx="30">
                  <c:v>201.420366006237</c:v>
                </c:pt>
                <c:pt idx="31">
                  <c:v>200.92658594107502</c:v>
                </c:pt>
                <c:pt idx="32">
                  <c:v>200.41921590299978</c:v>
                </c:pt>
                <c:pt idx="33">
                  <c:v>199.8984958840517</c:v>
                </c:pt>
                <c:pt idx="34">
                  <c:v>199.36467167253235</c:v>
                </c:pt>
                <c:pt idx="35">
                  <c:v>198.81799468600127</c:v>
                </c:pt>
                <c:pt idx="36">
                  <c:v>198.25872179988613</c:v>
                </c:pt>
                <c:pt idx="37">
                  <c:v>197.6871151718069</c:v>
                </c:pt>
                <c:pt idx="38">
                  <c:v>197.103442061721</c:v>
                </c:pt>
                <c:pt idx="39">
                  <c:v>196.50797464800425</c:v>
                </c:pt>
                <c:pt idx="40">
                  <c:v>195.9009898395904</c:v>
                </c:pt>
                <c:pt idx="41">
                  <c:v>195.28276908429908</c:v>
                </c:pt>
                <c:pt idx="42">
                  <c:v>194.65359817349045</c:v>
                </c:pt>
                <c:pt idx="43">
                  <c:v>194.01376704319398</c:v>
                </c:pt>
                <c:pt idx="44">
                  <c:v>193.363569571865</c:v>
                </c:pt>
                <c:pt idx="45">
                  <c:v>192.70330337493382</c:v>
                </c:pt>
                <c:pt idx="46">
                  <c:v>192.0332695963183</c:v>
                </c:pt>
                <c:pt idx="47">
                  <c:v>191.35377269708158</c:v>
                </c:pt>
                <c:pt idx="48">
                  <c:v>190.66512024142372</c:v>
                </c:pt>
                <c:pt idx="49">
                  <c:v>189.9676226802056</c:v>
                </c:pt>
                <c:pt idx="50">
                  <c:v>189.26159313221177</c:v>
                </c:pt>
                <c:pt idx="51">
                  <c:v>188.5473471633674</c:v>
                </c:pt>
                <c:pt idx="52">
                  <c:v>187.8252025641334</c:v>
                </c:pt>
                <c:pt idx="53">
                  <c:v>187.09547912531147</c:v>
                </c:pt>
                <c:pt idx="54">
                  <c:v>186.35849841249888</c:v>
                </c:pt>
                <c:pt idx="55">
                  <c:v>185.6145835394414</c:v>
                </c:pt>
                <c:pt idx="56">
                  <c:v>184.86405894053954</c:v>
                </c:pt>
                <c:pt idx="57">
                  <c:v>184.10725014277023</c:v>
                </c:pt>
                <c:pt idx="58">
                  <c:v>183.3444835372937</c:v>
                </c:pt>
                <c:pt idx="59">
                  <c:v>182.5760861510211</c:v>
                </c:pt>
                <c:pt idx="60">
                  <c:v>181.80238541842365</c:v>
                </c:pt>
                <c:pt idx="61">
                  <c:v>181.02370895387125</c:v>
                </c:pt>
                <c:pt idx="62">
                  <c:v>180.24038432478994</c:v>
                </c:pt>
                <c:pt idx="63">
                  <c:v>179.4527388259358</c:v>
                </c:pt>
                <c:pt idx="64">
                  <c:v>178.66109925508204</c:v>
                </c:pt>
                <c:pt idx="65">
                  <c:v>177.86579169042187</c:v>
                </c:pt>
                <c:pt idx="66">
                  <c:v>177.06714126998995</c:v>
                </c:pt>
                <c:pt idx="67">
                  <c:v>176.26547197340642</c:v>
                </c:pt>
                <c:pt idx="68">
                  <c:v>175.46110640624843</c:v>
                </c:pt>
                <c:pt idx="69">
                  <c:v>174.65436558735297</c:v>
                </c:pt>
                <c:pt idx="70">
                  <c:v>173.84556873935244</c:v>
                </c:pt>
                <c:pt idx="71">
                  <c:v>173.03503308274423</c:v>
                </c:pt>
                <c:pt idx="72">
                  <c:v>172.22307363378923</c:v>
                </c:pt>
                <c:pt idx="73">
                  <c:v>171.41000300653238</c:v>
                </c:pt>
                <c:pt idx="74">
                  <c:v>170.596131219231</c:v>
                </c:pt>
                <c:pt idx="75">
                  <c:v>169.7817655054723</c:v>
                </c:pt>
                <c:pt idx="76">
                  <c:v>168.96721013025225</c:v>
                </c:pt>
                <c:pt idx="77">
                  <c:v>168.1527662112814</c:v>
                </c:pt>
                <c:pt idx="78">
                  <c:v>167.33873154577296</c:v>
                </c:pt>
                <c:pt idx="79">
                  <c:v>166.52540044295887</c:v>
                </c:pt>
                <c:pt idx="80">
                  <c:v>165.71306356256886</c:v>
                </c:pt>
                <c:pt idx="81">
                  <c:v>164.90200775949484</c:v>
                </c:pt>
                <c:pt idx="82">
                  <c:v>164.0925159348509</c:v>
                </c:pt>
                <c:pt idx="83">
                  <c:v>163.28486689362575</c:v>
                </c:pt>
                <c:pt idx="84">
                  <c:v>162.4793352091097</c:v>
                </c:pt>
                <c:pt idx="85">
                  <c:v>161.67619109426397</c:v>
                </c:pt>
                <c:pt idx="86">
                  <c:v>160.8757002801841</c:v>
                </c:pt>
                <c:pt idx="87">
                  <c:v>160.0781239017934</c:v>
                </c:pt>
                <c:pt idx="88">
                  <c:v>159.28371839088587</c:v>
                </c:pt>
                <c:pt idx="89">
                  <c:v>158.49273537662054</c:v>
                </c:pt>
                <c:pt idx="90">
                  <c:v>157.70542159355207</c:v>
                </c:pt>
                <c:pt idx="91">
                  <c:v>156.92201879726503</c:v>
                </c:pt>
                <c:pt idx="92">
                  <c:v>156.1427636876608</c:v>
                </c:pt>
                <c:pt idx="93">
                  <c:v>155.36788783992844</c:v>
                </c:pt>
                <c:pt idx="94">
                  <c:v>154.5976176432128</c:v>
                </c:pt>
                <c:pt idx="95">
                  <c:v>153.83217424697472</c:v>
                </c:pt>
                <c:pt idx="96">
                  <c:v>153.07177351502088</c:v>
                </c:pt>
                <c:pt idx="97">
                  <c:v>152.31662598716247</c:v>
                </c:pt>
                <c:pt idx="98">
                  <c:v>151.566936848445</c:v>
                </c:pt>
                <c:pt idx="99">
                  <c:v>150.82290590587405</c:v>
                </c:pt>
                <c:pt idx="100">
                  <c:v>150.08472757254512</c:v>
                </c:pt>
                <c:pt idx="101">
                  <c:v>149.35259085906984</c:v>
                </c:pt>
                <c:pt idx="102">
                  <c:v>148.62667937217464</c:v>
                </c:pt>
                <c:pt idx="103">
                  <c:v>147.9071713203336</c:v>
                </c:pt>
                <c:pt idx="104">
                  <c:v>147.19423952628213</c:v>
                </c:pt>
                <c:pt idx="105">
                  <c:v>146.4880514462454</c:v>
                </c:pt>
                <c:pt idx="106">
                  <c:v>145.7887691957011</c:v>
                </c:pt>
                <c:pt idx="107">
                  <c:v>145.09654958148607</c:v>
                </c:pt>
                <c:pt idx="108">
                  <c:v>144.411544140044</c:v>
                </c:pt>
                <c:pt idx="109">
                  <c:v>143.73389918160015</c:v>
                </c:pt>
                <c:pt idx="110">
                  <c:v>143.06375584004226</c:v>
                </c:pt>
                <c:pt idx="111">
                  <c:v>142.40125012827593</c:v>
                </c:pt>
                <c:pt idx="112">
                  <c:v>141.74651299881637</c:v>
                </c:pt>
                <c:pt idx="113">
                  <c:v>141.09967040937178</c:v>
                </c:pt>
                <c:pt idx="114">
                  <c:v>140.46084339316795</c:v>
                </c:pt>
                <c:pt idx="115">
                  <c:v>139.83014813375894</c:v>
                </c:pt>
                <c:pt idx="116">
                  <c:v>139.20769604406507</c:v>
                </c:pt>
                <c:pt idx="117">
                  <c:v>138.5935938493766</c:v>
                </c:pt>
                <c:pt idx="118">
                  <c:v>137.98794367405978</c:v>
                </c:pt>
                <c:pt idx="119">
                  <c:v>137.39084313170088</c:v>
                </c:pt>
                <c:pt idx="120">
                  <c:v>136.80238541842365</c:v>
                </c:pt>
                <c:pt idx="121">
                  <c:v>136.2226594091162</c:v>
                </c:pt>
                <c:pt idx="122">
                  <c:v>135.6517497563053</c:v>
                </c:pt>
                <c:pt idx="123">
                  <c:v>135.0897369914178</c:v>
                </c:pt>
                <c:pt idx="124">
                  <c:v>134.53669762817233</c:v>
                </c:pt>
                <c:pt idx="125">
                  <c:v>133.99270426784727</c:v>
                </c:pt>
                <c:pt idx="126">
                  <c:v>133.4578257061763</c:v>
                </c:pt>
                <c:pt idx="127">
                  <c:v>132.93212704162713</c:v>
                </c:pt>
                <c:pt idx="128">
                  <c:v>132.41566978482416</c:v>
                </c:pt>
                <c:pt idx="129">
                  <c:v>131.908511968882</c:v>
                </c:pt>
                <c:pt idx="130">
                  <c:v>131.41070826042323</c:v>
                </c:pt>
                <c:pt idx="131">
                  <c:v>130.92231007105994</c:v>
                </c:pt>
                <c:pt idx="132">
                  <c:v>130.44336566912648</c:v>
                </c:pt>
                <c:pt idx="133">
                  <c:v>129.9739202914567</c:v>
                </c:pt>
                <c:pt idx="134">
                  <c:v>129.51401625500853</c:v>
                </c:pt>
                <c:pt idx="135">
                  <c:v>129.06369306814454</c:v>
                </c:pt>
                <c:pt idx="136">
                  <c:v>128.6229875413864</c:v>
                </c:pt>
                <c:pt idx="137">
                  <c:v>128.19193389746863</c:v>
                </c:pt>
                <c:pt idx="138">
                  <c:v>127.77056388052497</c:v>
                </c:pt>
                <c:pt idx="139">
                  <c:v>127.35890686424958</c:v>
                </c:pt>
                <c:pt idx="140">
                  <c:v>126.95698995888239</c:v>
                </c:pt>
                <c:pt idx="141">
                  <c:v>126.56483811687687</c:v>
                </c:pt>
                <c:pt idx="142">
                  <c:v>126.18247423711603</c:v>
                </c:pt>
                <c:pt idx="143">
                  <c:v>125.80991926755055</c:v>
                </c:pt>
                <c:pt idx="144">
                  <c:v>125.44719230614089</c:v>
                </c:pt>
                <c:pt idx="145">
                  <c:v>125.09431069999201</c:v>
                </c:pt>
                <c:pt idx="146">
                  <c:v>124.7512901425786</c:v>
                </c:pt>
                <c:pt idx="147">
                  <c:v>124.41814476896351</c:v>
                </c:pt>
                <c:pt idx="148">
                  <c:v>124.09488724892145</c:v>
                </c:pt>
                <c:pt idx="149">
                  <c:v>123.78152887788491</c:v>
                </c:pt>
                <c:pt idx="150">
                  <c:v>123.47807966563752</c:v>
                </c:pt>
                <c:pt idx="151">
                  <c:v>123.18454842268468</c:v>
                </c:pt>
                <c:pt idx="152">
                  <c:v>122.90094284423867</c:v>
                </c:pt>
                <c:pt idx="153">
                  <c:v>122.62726959176015</c:v>
                </c:pt>
                <c:pt idx="154">
                  <c:v>122.36353437200442</c:v>
                </c:pt>
                <c:pt idx="155">
                  <c:v>122.10974201352471</c:v>
                </c:pt>
                <c:pt idx="156">
                  <c:v>121.86589654059091</c:v>
                </c:pt>
                <c:pt idx="157">
                  <c:v>121.63200124448576</c:v>
                </c:pt>
                <c:pt idx="158">
                  <c:v>121.40805875214525</c:v>
                </c:pt>
                <c:pt idx="159">
                  <c:v>121.19407109211369</c:v>
                </c:pt>
                <c:pt idx="160">
                  <c:v>120.99003975778814</c:v>
                </c:pt>
                <c:pt idx="161">
                  <c:v>120.79596576792925</c:v>
                </c:pt>
                <c:pt idx="162">
                  <c:v>120.61184972441998</c:v>
                </c:pt>
                <c:pt idx="163">
                  <c:v>120.43769186725545</c:v>
                </c:pt>
                <c:pt idx="164">
                  <c:v>120.27349212675023</c:v>
                </c:pt>
                <c:pt idx="165">
                  <c:v>120.11925017295168</c:v>
                </c:pt>
                <c:pt idx="166">
                  <c:v>119.97496546225027</c:v>
                </c:pt>
                <c:pt idx="167">
                  <c:v>119.84063728117877</c:v>
                </c:pt>
                <c:pt idx="168">
                  <c:v>119.71626478739508</c:v>
                </c:pt>
                <c:pt idx="169">
                  <c:v>119.60184704784376</c:v>
                </c:pt>
                <c:pt idx="170">
                  <c:v>119.49738307409356</c:v>
                </c:pt>
                <c:pt idx="171">
                  <c:v>119.40287185484789</c:v>
                </c:pt>
                <c:pt idx="172">
                  <c:v>119.3183123856279</c:v>
                </c:pt>
                <c:pt idx="173">
                  <c:v>119.24370369562631</c:v>
                </c:pt>
                <c:pt idx="174">
                  <c:v>119.17904487173291</c:v>
                </c:pt>
                <c:pt idx="175">
                  <c:v>119.12433507973113</c:v>
                </c:pt>
                <c:pt idx="176">
                  <c:v>119.07957358266631</c:v>
                </c:pt>
                <c:pt idx="177">
                  <c:v>119.04475975638681</c:v>
                </c:pt>
                <c:pt idx="178">
                  <c:v>119.01989310225795</c:v>
                </c:pt>
                <c:pt idx="179">
                  <c:v>119.0049732570499</c:v>
                </c:pt>
                <c:pt idx="180">
                  <c:v>119</c:v>
                </c:pt>
                <c:pt idx="181">
                  <c:v>119.0049732570499</c:v>
                </c:pt>
                <c:pt idx="182">
                  <c:v>119.01989310225795</c:v>
                </c:pt>
                <c:pt idx="183">
                  <c:v>119.04475975638681</c:v>
                </c:pt>
                <c:pt idx="184">
                  <c:v>119.0795735826663</c:v>
                </c:pt>
                <c:pt idx="185">
                  <c:v>119.12433507973113</c:v>
                </c:pt>
                <c:pt idx="186">
                  <c:v>119.17904487173291</c:v>
                </c:pt>
                <c:pt idx="187">
                  <c:v>119.24370369562631</c:v>
                </c:pt>
                <c:pt idx="188">
                  <c:v>119.3183123856279</c:v>
                </c:pt>
                <c:pt idx="189">
                  <c:v>119.40287185484789</c:v>
                </c:pt>
                <c:pt idx="190">
                  <c:v>119.49738307409356</c:v>
                </c:pt>
                <c:pt idx="191">
                  <c:v>119.60184704784376</c:v>
                </c:pt>
                <c:pt idx="192">
                  <c:v>119.71626478739508</c:v>
                </c:pt>
                <c:pt idx="193">
                  <c:v>119.84063728117877</c:v>
                </c:pt>
                <c:pt idx="194">
                  <c:v>119.97496546225027</c:v>
                </c:pt>
                <c:pt idx="195">
                  <c:v>120.11925017295167</c:v>
                </c:pt>
                <c:pt idx="196">
                  <c:v>120.27349212675021</c:v>
                </c:pt>
                <c:pt idx="197">
                  <c:v>120.43769186725545</c:v>
                </c:pt>
                <c:pt idx="198">
                  <c:v>120.61184972441998</c:v>
                </c:pt>
                <c:pt idx="199">
                  <c:v>120.79596576792925</c:v>
                </c:pt>
                <c:pt idx="200">
                  <c:v>120.99003975778814</c:v>
                </c:pt>
                <c:pt idx="201">
                  <c:v>121.19407109211369</c:v>
                </c:pt>
                <c:pt idx="202">
                  <c:v>121.40805875214524</c:v>
                </c:pt>
                <c:pt idx="203">
                  <c:v>121.63200124448575</c:v>
                </c:pt>
                <c:pt idx="204">
                  <c:v>121.8658965405909</c:v>
                </c:pt>
                <c:pt idx="205">
                  <c:v>122.10974201352471</c:v>
                </c:pt>
                <c:pt idx="206">
                  <c:v>122.36353437200441</c:v>
                </c:pt>
                <c:pt idx="207">
                  <c:v>122.62726959176014</c:v>
                </c:pt>
                <c:pt idx="208">
                  <c:v>122.90094284423867</c:v>
                </c:pt>
                <c:pt idx="209">
                  <c:v>123.18454842268471</c:v>
                </c:pt>
                <c:pt idx="210">
                  <c:v>123.47807966563752</c:v>
                </c:pt>
                <c:pt idx="211">
                  <c:v>123.78152887788491</c:v>
                </c:pt>
                <c:pt idx="212">
                  <c:v>124.09488724892145</c:v>
                </c:pt>
                <c:pt idx="213">
                  <c:v>124.41814476896351</c:v>
                </c:pt>
                <c:pt idx="214">
                  <c:v>124.7512901425786</c:v>
                </c:pt>
                <c:pt idx="215">
                  <c:v>125.09431069999198</c:v>
                </c:pt>
                <c:pt idx="216">
                  <c:v>125.44719230614086</c:v>
                </c:pt>
                <c:pt idx="217">
                  <c:v>125.80991926755055</c:v>
                </c:pt>
                <c:pt idx="218">
                  <c:v>126.18247423711603</c:v>
                </c:pt>
                <c:pt idx="219">
                  <c:v>126.56483811687687</c:v>
                </c:pt>
                <c:pt idx="220">
                  <c:v>126.95698995888239</c:v>
                </c:pt>
                <c:pt idx="221">
                  <c:v>127.35890686424959</c:v>
                </c:pt>
                <c:pt idx="222">
                  <c:v>127.77056388052497</c:v>
                </c:pt>
                <c:pt idx="223">
                  <c:v>128.19193389746863</c:v>
                </c:pt>
                <c:pt idx="224">
                  <c:v>128.6229875413864</c:v>
                </c:pt>
                <c:pt idx="225">
                  <c:v>129.06369306814454</c:v>
                </c:pt>
                <c:pt idx="226">
                  <c:v>129.51401625500853</c:v>
                </c:pt>
                <c:pt idx="227">
                  <c:v>129.9739202914567</c:v>
                </c:pt>
                <c:pt idx="228">
                  <c:v>130.44336566912648</c:v>
                </c:pt>
                <c:pt idx="229">
                  <c:v>130.92231007105994</c:v>
                </c:pt>
                <c:pt idx="230">
                  <c:v>131.41070826042323</c:v>
                </c:pt>
                <c:pt idx="231">
                  <c:v>131.908511968882</c:v>
                </c:pt>
                <c:pt idx="232">
                  <c:v>132.41566978482416</c:v>
                </c:pt>
                <c:pt idx="233">
                  <c:v>132.93212704162713</c:v>
                </c:pt>
                <c:pt idx="234">
                  <c:v>133.45782570617627</c:v>
                </c:pt>
                <c:pt idx="235">
                  <c:v>133.99270426784724</c:v>
                </c:pt>
                <c:pt idx="236">
                  <c:v>134.5366976281723</c:v>
                </c:pt>
                <c:pt idx="237">
                  <c:v>135.0897369914178</c:v>
                </c:pt>
                <c:pt idx="238">
                  <c:v>135.65174975630526</c:v>
                </c:pt>
                <c:pt idx="239">
                  <c:v>136.22265940911618</c:v>
                </c:pt>
                <c:pt idx="240">
                  <c:v>136.80238541842363</c:v>
                </c:pt>
                <c:pt idx="241">
                  <c:v>137.39084313170088</c:v>
                </c:pt>
                <c:pt idx="242">
                  <c:v>137.98794367405975</c:v>
                </c:pt>
                <c:pt idx="243">
                  <c:v>138.5935938493766</c:v>
                </c:pt>
                <c:pt idx="244">
                  <c:v>139.20769604406505</c:v>
                </c:pt>
                <c:pt idx="245">
                  <c:v>139.8301481337589</c:v>
                </c:pt>
                <c:pt idx="246">
                  <c:v>140.46084339316795</c:v>
                </c:pt>
                <c:pt idx="247">
                  <c:v>141.09967040937175</c:v>
                </c:pt>
                <c:pt idx="248">
                  <c:v>141.74651299881634</c:v>
                </c:pt>
                <c:pt idx="249">
                  <c:v>142.40125012827593</c:v>
                </c:pt>
                <c:pt idx="250">
                  <c:v>143.06375584004223</c:v>
                </c:pt>
                <c:pt idx="251">
                  <c:v>143.73389918160012</c:v>
                </c:pt>
                <c:pt idx="252">
                  <c:v>144.41154414004396</c:v>
                </c:pt>
                <c:pt idx="253">
                  <c:v>145.09654958148604</c:v>
                </c:pt>
                <c:pt idx="254">
                  <c:v>145.7887691957011</c:v>
                </c:pt>
                <c:pt idx="255">
                  <c:v>146.48805144624544</c:v>
                </c:pt>
                <c:pt idx="256">
                  <c:v>147.19423952628213</c:v>
                </c:pt>
                <c:pt idx="257">
                  <c:v>147.90717132033356</c:v>
                </c:pt>
                <c:pt idx="258">
                  <c:v>148.62667937217458</c:v>
                </c:pt>
                <c:pt idx="259">
                  <c:v>149.3525908590698</c:v>
                </c:pt>
                <c:pt idx="260">
                  <c:v>150.08472757254512</c:v>
                </c:pt>
                <c:pt idx="261">
                  <c:v>150.82290590587405</c:v>
                </c:pt>
                <c:pt idx="262">
                  <c:v>151.566936848445</c:v>
                </c:pt>
                <c:pt idx="263">
                  <c:v>152.3166259871625</c:v>
                </c:pt>
                <c:pt idx="264">
                  <c:v>153.07177351502088</c:v>
                </c:pt>
                <c:pt idx="265">
                  <c:v>153.83217424697472</c:v>
                </c:pt>
                <c:pt idx="266">
                  <c:v>154.5976176432128</c:v>
                </c:pt>
                <c:pt idx="267">
                  <c:v>155.36788783992841</c:v>
                </c:pt>
                <c:pt idx="268">
                  <c:v>156.14276368766076</c:v>
                </c:pt>
                <c:pt idx="269">
                  <c:v>156.92201879726503</c:v>
                </c:pt>
                <c:pt idx="270">
                  <c:v>157.70542159355207</c:v>
                </c:pt>
                <c:pt idx="271">
                  <c:v>158.49273537662052</c:v>
                </c:pt>
                <c:pt idx="272">
                  <c:v>159.2837183908859</c:v>
                </c:pt>
                <c:pt idx="273">
                  <c:v>160.0781239017934</c:v>
                </c:pt>
                <c:pt idx="274">
                  <c:v>160.87570028018405</c:v>
                </c:pt>
                <c:pt idx="275">
                  <c:v>161.67619109426394</c:v>
                </c:pt>
                <c:pt idx="276">
                  <c:v>162.47933520910968</c:v>
                </c:pt>
                <c:pt idx="277">
                  <c:v>163.28486689362575</c:v>
                </c:pt>
                <c:pt idx="278">
                  <c:v>164.0925159348509</c:v>
                </c:pt>
                <c:pt idx="279">
                  <c:v>164.90200775949484</c:v>
                </c:pt>
                <c:pt idx="280">
                  <c:v>165.71306356256883</c:v>
                </c:pt>
                <c:pt idx="281">
                  <c:v>166.5254004429588</c:v>
                </c:pt>
                <c:pt idx="282">
                  <c:v>167.33873154577293</c:v>
                </c:pt>
                <c:pt idx="283">
                  <c:v>168.1527662112814</c:v>
                </c:pt>
                <c:pt idx="284">
                  <c:v>168.96721013025223</c:v>
                </c:pt>
                <c:pt idx="285">
                  <c:v>169.7817655054723</c:v>
                </c:pt>
                <c:pt idx="286">
                  <c:v>170.596131219231</c:v>
                </c:pt>
                <c:pt idx="287">
                  <c:v>171.41000300653238</c:v>
                </c:pt>
                <c:pt idx="288">
                  <c:v>172.22307363378923</c:v>
                </c:pt>
                <c:pt idx="289">
                  <c:v>173.0350330827442</c:v>
                </c:pt>
                <c:pt idx="290">
                  <c:v>173.84556873935242</c:v>
                </c:pt>
                <c:pt idx="291">
                  <c:v>174.65436558735294</c:v>
                </c:pt>
                <c:pt idx="292">
                  <c:v>175.46110640624843</c:v>
                </c:pt>
                <c:pt idx="293">
                  <c:v>176.2654719734064</c:v>
                </c:pt>
                <c:pt idx="294">
                  <c:v>177.06714126998997</c:v>
                </c:pt>
                <c:pt idx="295">
                  <c:v>177.86579169042187</c:v>
                </c:pt>
                <c:pt idx="296">
                  <c:v>178.66109925508204</c:v>
                </c:pt>
                <c:pt idx="297">
                  <c:v>179.4527388259358</c:v>
                </c:pt>
                <c:pt idx="298">
                  <c:v>180.24038432478991</c:v>
                </c:pt>
                <c:pt idx="299">
                  <c:v>181.0237089538712</c:v>
                </c:pt>
                <c:pt idx="300">
                  <c:v>181.80238541842365</c:v>
                </c:pt>
                <c:pt idx="301">
                  <c:v>182.57608615102106</c:v>
                </c:pt>
                <c:pt idx="302">
                  <c:v>183.3444835372937</c:v>
                </c:pt>
                <c:pt idx="303">
                  <c:v>184.1072501427702</c:v>
                </c:pt>
                <c:pt idx="304">
                  <c:v>184.8640589405395</c:v>
                </c:pt>
                <c:pt idx="305">
                  <c:v>185.6145835394414</c:v>
                </c:pt>
                <c:pt idx="306">
                  <c:v>186.35849841249885</c:v>
                </c:pt>
                <c:pt idx="307">
                  <c:v>187.09547912531144</c:v>
                </c:pt>
                <c:pt idx="308">
                  <c:v>187.8252025641334</c:v>
                </c:pt>
                <c:pt idx="309">
                  <c:v>188.5473471633674</c:v>
                </c:pt>
                <c:pt idx="310">
                  <c:v>189.26159313221177</c:v>
                </c:pt>
                <c:pt idx="311">
                  <c:v>189.9676226802056</c:v>
                </c:pt>
                <c:pt idx="312">
                  <c:v>190.6651202414237</c:v>
                </c:pt>
                <c:pt idx="313">
                  <c:v>191.35377269708152</c:v>
                </c:pt>
                <c:pt idx="314">
                  <c:v>192.03326959631826</c:v>
                </c:pt>
                <c:pt idx="315">
                  <c:v>192.70330337493382</c:v>
                </c:pt>
                <c:pt idx="316">
                  <c:v>193.363569571865</c:v>
                </c:pt>
                <c:pt idx="317">
                  <c:v>194.01376704319398</c:v>
                </c:pt>
                <c:pt idx="318">
                  <c:v>194.65359817349045</c:v>
                </c:pt>
                <c:pt idx="319">
                  <c:v>195.28276908429905</c:v>
                </c:pt>
                <c:pt idx="320">
                  <c:v>195.9009898395904</c:v>
                </c:pt>
                <c:pt idx="321">
                  <c:v>196.50797464800422</c:v>
                </c:pt>
                <c:pt idx="322">
                  <c:v>197.10344206172098</c:v>
                </c:pt>
                <c:pt idx="323">
                  <c:v>197.6871151718069</c:v>
                </c:pt>
                <c:pt idx="324">
                  <c:v>198.25872179988613</c:v>
                </c:pt>
                <c:pt idx="325">
                  <c:v>198.81799468600124</c:v>
                </c:pt>
                <c:pt idx="326">
                  <c:v>199.36467167253232</c:v>
                </c:pt>
                <c:pt idx="327">
                  <c:v>199.8984958840517</c:v>
                </c:pt>
                <c:pt idx="328">
                  <c:v>200.41921590299972</c:v>
                </c:pt>
                <c:pt idx="329">
                  <c:v>200.92658594107502</c:v>
                </c:pt>
                <c:pt idx="330">
                  <c:v>201.42036600623697</c:v>
                </c:pt>
                <c:pt idx="331">
                  <c:v>201.90032206523034</c:v>
                </c:pt>
                <c:pt idx="332">
                  <c:v>202.36622620154208</c:v>
                </c:pt>
                <c:pt idx="333">
                  <c:v>202.81785676871326</c:v>
                </c:pt>
                <c:pt idx="334">
                  <c:v>203.25499853892947</c:v>
                </c:pt>
                <c:pt idx="335">
                  <c:v>203.6774428468232</c:v>
                </c:pt>
                <c:pt idx="336">
                  <c:v>204.08498772842498</c:v>
                </c:pt>
                <c:pt idx="337">
                  <c:v>204.47743805520537</c:v>
                </c:pt>
                <c:pt idx="338">
                  <c:v>204.8546056631561</c:v>
                </c:pt>
                <c:pt idx="339">
                  <c:v>205.21630947686185</c:v>
                </c:pt>
                <c:pt idx="340">
                  <c:v>205.5623756285199</c:v>
                </c:pt>
                <c:pt idx="341">
                  <c:v>205.89263757186774</c:v>
                </c:pt>
                <c:pt idx="342">
                  <c:v>206.2069361909838</c:v>
                </c:pt>
                <c:pt idx="343">
                  <c:v>206.50511990392866</c:v>
                </c:pt>
                <c:pt idx="344">
                  <c:v>206.7870447611989</c:v>
                </c:pt>
                <c:pt idx="345">
                  <c:v>207.05257453896783</c:v>
                </c:pt>
                <c:pt idx="346">
                  <c:v>207.30158082708994</c:v>
                </c:pt>
                <c:pt idx="347">
                  <c:v>207.53394311184996</c:v>
                </c:pt>
                <c:pt idx="348">
                  <c:v>207.74954885343757</c:v>
                </c:pt>
                <c:pt idx="349">
                  <c:v>207.9482935581335</c:v>
                </c:pt>
                <c:pt idx="350">
                  <c:v>208.13008084519228</c:v>
                </c:pt>
                <c:pt idx="351">
                  <c:v>208.29482250841028</c:v>
                </c:pt>
                <c:pt idx="352">
                  <c:v>208.4424385723692</c:v>
                </c:pt>
                <c:pt idx="353">
                  <c:v>208.57285734334528</c:v>
                </c:pt>
                <c:pt idx="354">
                  <c:v>208.68601545487752</c:v>
                </c:pt>
                <c:pt idx="355">
                  <c:v>208.78185790798824</c:v>
                </c:pt>
                <c:pt idx="356">
                  <c:v>208.8603381060505</c:v>
                </c:pt>
                <c:pt idx="357">
                  <c:v>208.92141788429845</c:v>
                </c:pt>
                <c:pt idx="358">
                  <c:v>208.96506753397657</c:v>
                </c:pt>
                <c:pt idx="359">
                  <c:v>208.9912658211251</c:v>
                </c:pt>
                <c:pt idx="360">
                  <c:v>209</c:v>
                </c:pt>
              </c:numCache>
            </c:numRef>
          </c:yVal>
          <c:smooth val="1"/>
        </c:ser>
        <c:axId val="36090478"/>
        <c:axId val="56378847"/>
      </c:scatterChart>
      <c:valAx>
        <c:axId val="36090478"/>
        <c:scaling>
          <c:orientation val="minMax"/>
          <c:max val="360"/>
          <c:min val="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crossAx val="56378847"/>
        <c:crosses val="autoZero"/>
        <c:crossBetween val="midCat"/>
        <c:dispUnits/>
        <c:majorUnit val="45"/>
      </c:valAx>
      <c:valAx>
        <c:axId val="56378847"/>
        <c:scaling>
          <c:orientation val="minMax"/>
          <c:min val="1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60904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Greek"/>
                <a:ea typeface="Arial Greek"/>
                <a:cs typeface="Arial Greek"/>
              </a:rPr>
              <a:t>piston speed</a:t>
            </a:r>
            <a:r>
              <a:rPr lang="en-US" cap="none" sz="1200" b="0" i="0" u="none" baseline="0">
                <a:latin typeface="Arial Greek"/>
                <a:ea typeface="Arial Greek"/>
                <a:cs typeface="Arial Greek"/>
              </a:rPr>
              <a:t> (m/sec) at 5000 rpm, for :  +/- 22mm wrist-pin (or crankshaft) offset (conn-rod length:164mm, 2*crank-arm:90mm, stroke: 90.9mm)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745"/>
          <c:w val="0.98275"/>
          <c:h val="0.9135"/>
        </c:manualLayout>
      </c:layout>
      <c:scatterChart>
        <c:scatterStyle val="smooth"/>
        <c:varyColors val="0"/>
        <c:ser>
          <c:idx val="4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Φύλλο1!$M$12:$M$371</c:f>
              <c:numCache>
                <c:ptCount val="36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</c:numCache>
            </c:numRef>
          </c:xVal>
          <c:yVal>
            <c:numRef>
              <c:f>Φύλλο1!$Q$12:$Q$371</c:f>
              <c:numCache>
                <c:ptCount val="360"/>
                <c:pt idx="0">
                  <c:v>2.9258704309174273</c:v>
                </c:pt>
                <c:pt idx="1">
                  <c:v>2.398088831461962</c:v>
                </c:pt>
                <c:pt idx="2">
                  <c:v>1.86994922160693</c:v>
                </c:pt>
                <c:pt idx="3">
                  <c:v>1.3417083153666454</c:v>
                </c:pt>
                <c:pt idx="4">
                  <c:v>0.8136221163383084</c:v>
                </c:pt>
                <c:pt idx="5">
                  <c:v>0.28594576088238455</c:v>
                </c:pt>
                <c:pt idx="6">
                  <c:v>-0.24106663762523792</c:v>
                </c:pt>
                <c:pt idx="7">
                  <c:v>-0.7671621435554243</c:v>
                </c:pt>
                <c:pt idx="8">
                  <c:v>-1.2920891526880496</c:v>
                </c:pt>
                <c:pt idx="9">
                  <c:v>-1.8155975448306094</c:v>
                </c:pt>
                <c:pt idx="10">
                  <c:v>-2.337438835364196</c:v>
                </c:pt>
                <c:pt idx="11">
                  <c:v>-2.8573663256665327</c:v>
                </c:pt>
                <c:pt idx="12">
                  <c:v>-3.375135252429118</c:v>
                </c:pt>
                <c:pt idx="13">
                  <c:v>-3.8905029358232923</c:v>
                </c:pt>
                <c:pt idx="14">
                  <c:v>-4.403228926470035</c:v>
                </c:pt>
                <c:pt idx="15">
                  <c:v>-4.913075151215196</c:v>
                </c:pt>
                <c:pt idx="16">
                  <c:v>-5.419806057630012</c:v>
                </c:pt>
                <c:pt idx="17">
                  <c:v>-5.923188757212188</c:v>
                </c:pt>
                <c:pt idx="18">
                  <c:v>-6.422993167241486</c:v>
                </c:pt>
                <c:pt idx="19">
                  <c:v>-6.918992151216514</c:v>
                </c:pt>
                <c:pt idx="20">
                  <c:v>-7.410961657823235</c:v>
                </c:pt>
                <c:pt idx="21">
                  <c:v>-7.898680858367015</c:v>
                </c:pt>
                <c:pt idx="22">
                  <c:v>-8.381932282597404</c:v>
                </c:pt>
                <c:pt idx="23">
                  <c:v>-8.860501952832749</c:v>
                </c:pt>
                <c:pt idx="24">
                  <c:v>-9.33417951631128</c:v>
                </c:pt>
                <c:pt idx="25">
                  <c:v>-9.802758375693655</c:v>
                </c:pt>
                <c:pt idx="26">
                  <c:v>-10.266035817579677</c:v>
                </c:pt>
                <c:pt idx="27">
                  <c:v>-10.723813138965852</c:v>
                </c:pt>
                <c:pt idx="28">
                  <c:v>-11.175895771538078</c:v>
                </c:pt>
                <c:pt idx="29">
                  <c:v>-11.622093403667293</c:v>
                </c:pt>
                <c:pt idx="30">
                  <c:v>-12.06222009998271</c:v>
                </c:pt>
                <c:pt idx="31">
                  <c:v>-12.49609441843404</c:v>
                </c:pt>
                <c:pt idx="32">
                  <c:v>-12.92353952465163</c:v>
                </c:pt>
                <c:pt idx="33">
                  <c:v>-13.344383303529526</c:v>
                </c:pt>
                <c:pt idx="34">
                  <c:v>-13.758458467831929</c:v>
                </c:pt>
                <c:pt idx="35">
                  <c:v>-14.165602663724144</c:v>
                </c:pt>
                <c:pt idx="36">
                  <c:v>-14.565658573040421</c:v>
                </c:pt>
                <c:pt idx="37">
                  <c:v>-14.958474012136946</c:v>
                </c:pt>
                <c:pt idx="38">
                  <c:v>-15.343902027207148</c:v>
                </c:pt>
                <c:pt idx="39">
                  <c:v>-15.7218009858326</c:v>
                </c:pt>
                <c:pt idx="40">
                  <c:v>-16.092034664661128</c:v>
                </c:pt>
                <c:pt idx="41">
                  <c:v>-16.454472333009278</c:v>
                </c:pt>
                <c:pt idx="42">
                  <c:v>-16.80898883221687</c:v>
                </c:pt>
                <c:pt idx="43">
                  <c:v>-17.155464650624026</c:v>
                </c:pt>
                <c:pt idx="44">
                  <c:v>-17.493785993922582</c:v>
                </c:pt>
                <c:pt idx="45">
                  <c:v>-17.823844850791488</c:v>
                </c:pt>
                <c:pt idx="46">
                  <c:v>-18.14553905357826</c:v>
                </c:pt>
                <c:pt idx="47">
                  <c:v>-18.458772333888476</c:v>
                </c:pt>
                <c:pt idx="48">
                  <c:v>-18.76345437292116</c:v>
                </c:pt>
                <c:pt idx="49">
                  <c:v>-19.05950084634469</c:v>
                </c:pt>
                <c:pt idx="50">
                  <c:v>-19.346833463601453</c:v>
                </c:pt>
                <c:pt idx="51">
                  <c:v>-19.625380001439225</c:v>
                </c:pt>
                <c:pt idx="52">
                  <c:v>-19.895074331556657</c:v>
                </c:pt>
                <c:pt idx="53">
                  <c:v>-20.155856442177935</c:v>
                </c:pt>
                <c:pt idx="54">
                  <c:v>-20.407672453445684</c:v>
                </c:pt>
                <c:pt idx="55">
                  <c:v>-20.6504746265</c:v>
                </c:pt>
                <c:pt idx="56">
                  <c:v>-20.884221366099496</c:v>
                </c:pt>
                <c:pt idx="57">
                  <c:v>-21.108877216695703</c:v>
                </c:pt>
                <c:pt idx="58">
                  <c:v>-21.324412851849104</c:v>
                </c:pt>
                <c:pt idx="59">
                  <c:v>-21.530805056914346</c:v>
                </c:pt>
                <c:pt idx="60">
                  <c:v>-21.72803670486161</c:v>
                </c:pt>
                <c:pt idx="61">
                  <c:v>-21.916096725262264</c:v>
                </c:pt>
                <c:pt idx="62">
                  <c:v>-22.094980066299854</c:v>
                </c:pt>
                <c:pt idx="63">
                  <c:v>-22.264687649822573</c:v>
                </c:pt>
                <c:pt idx="64">
                  <c:v>-22.425226319401474</c:v>
                </c:pt>
                <c:pt idx="65">
                  <c:v>-22.576608781386653</c:v>
                </c:pt>
                <c:pt idx="66">
                  <c:v>-22.718853538991365</c:v>
                </c:pt>
                <c:pt idx="67">
                  <c:v>-22.85198481940739</c:v>
                </c:pt>
                <c:pt idx="68">
                  <c:v>-22.976032494015612</c:v>
                </c:pt>
                <c:pt idx="69">
                  <c:v>-23.091031991775424</c:v>
                </c:pt>
                <c:pt idx="70">
                  <c:v>-23.19702420581848</c:v>
                </c:pt>
                <c:pt idx="71">
                  <c:v>-23.294055393425026</c:v>
                </c:pt>
                <c:pt idx="72">
                  <c:v>-23.382177069443344</c:v>
                </c:pt>
                <c:pt idx="73">
                  <c:v>-23.461445893311748</c:v>
                </c:pt>
                <c:pt idx="74">
                  <c:v>-23.531923549863905</c:v>
                </c:pt>
                <c:pt idx="75">
                  <c:v>-23.593676624048783</c:v>
                </c:pt>
                <c:pt idx="76">
                  <c:v>-23.646776469800557</c:v>
                </c:pt>
                <c:pt idx="77">
                  <c:v>-23.691299073245204</c:v>
                </c:pt>
                <c:pt idx="78">
                  <c:v>-23.727324910497032</c:v>
                </c:pt>
                <c:pt idx="79">
                  <c:v>-23.75493880025317</c:v>
                </c:pt>
                <c:pt idx="80">
                  <c:v>-23.77422975150239</c:v>
                </c:pt>
                <c:pt idx="81">
                  <c:v>-23.7852908065733</c:v>
                </c:pt>
                <c:pt idx="82">
                  <c:v>-23.78821887985538</c:v>
                </c:pt>
                <c:pt idx="83">
                  <c:v>-23.783114592473282</c:v>
                </c:pt>
                <c:pt idx="84">
                  <c:v>-23.77008210324618</c:v>
                </c:pt>
                <c:pt idx="85">
                  <c:v>-23.7492289362595</c:v>
                </c:pt>
                <c:pt idx="86">
                  <c:v>-23.720665805391832</c:v>
                </c:pt>
                <c:pt idx="87">
                  <c:v>-23.68450643613812</c:v>
                </c:pt>
                <c:pt idx="88">
                  <c:v>-23.64086738510167</c:v>
                </c:pt>
                <c:pt idx="89">
                  <c:v>-23.589867857516538</c:v>
                </c:pt>
                <c:pt idx="90">
                  <c:v>-23.531629523149032</c:v>
                </c:pt>
                <c:pt idx="91">
                  <c:v>-23.466276330985067</c:v>
                </c:pt>
                <c:pt idx="92">
                  <c:v>-23.393934323057977</c:v>
                </c:pt>
                <c:pt idx="93">
                  <c:v>-23.31473144779892</c:v>
                </c:pt>
                <c:pt idx="94">
                  <c:v>-23.22879737327895</c:v>
                </c:pt>
                <c:pt idx="95">
                  <c:v>-23.136263300741007</c:v>
                </c:pt>
                <c:pt idx="96">
                  <c:v>-23.037261778760293</c:v>
                </c:pt>
                <c:pt idx="97">
                  <c:v>-22.931926518422756</c:v>
                </c:pt>
                <c:pt idx="98">
                  <c:v>-22.820392209873713</c:v>
                </c:pt>
                <c:pt idx="99">
                  <c:v>-22.702794340586365</c:v>
                </c:pt>
                <c:pt idx="100">
                  <c:v>-22.579269015705563</c:v>
                </c:pt>
                <c:pt idx="101">
                  <c:v>-22.449952780781643</c:v>
                </c:pt>
                <c:pt idx="102">
                  <c:v>-22.31498244723951</c:v>
                </c:pt>
                <c:pt idx="103">
                  <c:v>-22.174494920868707</c:v>
                </c:pt>
                <c:pt idx="104">
                  <c:v>-22.028627033654114</c:v>
                </c:pt>
                <c:pt idx="105">
                  <c:v>-21.877515379227077</c:v>
                </c:pt>
                <c:pt idx="106">
                  <c:v>-21.721296152179832</c:v>
                </c:pt>
                <c:pt idx="107">
                  <c:v>-21.560104991525577</c:v>
                </c:pt>
                <c:pt idx="108">
                  <c:v>-21.394076828539426</c:v>
                </c:pt>
                <c:pt idx="109">
                  <c:v>-21.223345739164472</c:v>
                </c:pt>
                <c:pt idx="110">
                  <c:v>-21.04804480123022</c:v>
                </c:pt>
                <c:pt idx="111">
                  <c:v>-20.86830595663514</c:v>
                </c:pt>
                <c:pt idx="112">
                  <c:v>-20.684259878669877</c:v>
                </c:pt>
                <c:pt idx="113">
                  <c:v>-20.496035844629432</c:v>
                </c:pt>
                <c:pt idx="114">
                  <c:v>-20.303761613841402</c:v>
                </c:pt>
                <c:pt idx="115">
                  <c:v>-20.107563311219394</c:v>
                </c:pt>
                <c:pt idx="116">
                  <c:v>-19.907565316444785</c:v>
                </c:pt>
                <c:pt idx="117">
                  <c:v>-19.70389015882887</c:v>
                </c:pt>
                <c:pt idx="118">
                  <c:v>-19.496658417943138</c:v>
                </c:pt>
                <c:pt idx="119">
                  <c:v>-19.285988630028044</c:v>
                </c:pt>
                <c:pt idx="120">
                  <c:v>-19.071997200233</c:v>
                </c:pt>
                <c:pt idx="121">
                  <c:v>-18.85479832065613</c:v>
                </c:pt>
                <c:pt idx="122">
                  <c:v>-18.63450389422468</c:v>
                </c:pt>
                <c:pt idx="123">
                  <c:v>-18.411223464343607</c:v>
                </c:pt>
                <c:pt idx="124">
                  <c:v>-18.185064150308108</c:v>
                </c:pt>
                <c:pt idx="125">
                  <c:v>-17.956130588406722</c:v>
                </c:pt>
                <c:pt idx="126">
                  <c:v>-17.724524878675822</c:v>
                </c:pt>
                <c:pt idx="127">
                  <c:v>-17.490346537190362</c:v>
                </c:pt>
                <c:pt idx="128">
                  <c:v>-17.253692453843996</c:v>
                </c:pt>
                <c:pt idx="129">
                  <c:v>-17.01465685549408</c:v>
                </c:pt>
                <c:pt idx="130">
                  <c:v>-16.77333127436924</c:v>
                </c:pt>
                <c:pt idx="131">
                  <c:v>-16.52980452162609</c:v>
                </c:pt>
                <c:pt idx="132">
                  <c:v>-16.284162665939164</c:v>
                </c:pt>
                <c:pt idx="133">
                  <c:v>-16.036489016968858</c:v>
                </c:pt>
                <c:pt idx="134">
                  <c:v>-15.786864113594845</c:v>
                </c:pt>
                <c:pt idx="135">
                  <c:v>-15.535365716757214</c:v>
                </c:pt>
                <c:pt idx="136">
                  <c:v>-15.282068806778282</c:v>
                </c:pt>
                <c:pt idx="137">
                  <c:v>-15.027045584986924</c:v>
                </c:pt>
                <c:pt idx="138">
                  <c:v>-14.77036547951144</c:v>
                </c:pt>
                <c:pt idx="139">
                  <c:v>-14.512095155094471</c:v>
                </c:pt>
                <c:pt idx="140">
                  <c:v>-14.252298526748177</c:v>
                </c:pt>
                <c:pt idx="141">
                  <c:v>-13.991036777121053</c:v>
                </c:pt>
                <c:pt idx="142">
                  <c:v>-13.728368377404934</c:v>
                </c:pt>
                <c:pt idx="143">
                  <c:v>-13.464349111626177</c:v>
                </c:pt>
                <c:pt idx="144">
                  <c:v>-13.199032104194828</c:v>
                </c:pt>
                <c:pt idx="145">
                  <c:v>-12.932467850503711</c:v>
                </c:pt>
                <c:pt idx="146">
                  <c:v>-12.66470425050329</c:v>
                </c:pt>
                <c:pt idx="147">
                  <c:v>-12.395786645052738</c:v>
                </c:pt>
                <c:pt idx="148">
                  <c:v>-12.125757854919357</c:v>
                </c:pt>
                <c:pt idx="149">
                  <c:v>-11.85465822229844</c:v>
                </c:pt>
                <c:pt idx="150">
                  <c:v>-11.58252565471713</c:v>
                </c:pt>
                <c:pt idx="151">
                  <c:v>-11.309395671195261</c:v>
                </c:pt>
                <c:pt idx="152">
                  <c:v>-11.035301450525026</c:v>
                </c:pt>
                <c:pt idx="153">
                  <c:v>-10.760273881578684</c:v>
                </c:pt>
                <c:pt idx="154">
                  <c:v>-10.484341615509578</c:v>
                </c:pt>
                <c:pt idx="155">
                  <c:v>-10.207531119756084</c:v>
                </c:pt>
                <c:pt idx="156">
                  <c:v>-9.929866733734228</c:v>
                </c:pt>
                <c:pt idx="157">
                  <c:v>-9.651370726139701</c:v>
                </c:pt>
                <c:pt idx="158">
                  <c:v>-9.372063353751798</c:v>
                </c:pt>
                <c:pt idx="159">
                  <c:v>-9.09196292168474</c:v>
                </c:pt>
                <c:pt idx="160">
                  <c:v>-8.811085844986195</c:v>
                </c:pt>
                <c:pt idx="161">
                  <c:v>-8.52944671151775</c:v>
                </c:pt>
                <c:pt idx="162">
                  <c:v>-8.247058346069167</c:v>
                </c:pt>
                <c:pt idx="163">
                  <c:v>-7.963931875634814</c:v>
                </c:pt>
                <c:pt idx="164">
                  <c:v>-7.680076795808334</c:v>
                </c:pt>
                <c:pt idx="165">
                  <c:v>-7.395501038236319</c:v>
                </c:pt>
                <c:pt idx="166">
                  <c:v>-7.1102110391215945</c:v>
                </c:pt>
                <c:pt idx="167">
                  <c:v>-6.824211808710884</c:v>
                </c:pt>
                <c:pt idx="168">
                  <c:v>-6.537507001750242</c:v>
                </c:pt>
                <c:pt idx="169">
                  <c:v>-6.250098988904824</c:v>
                </c:pt>
                <c:pt idx="170">
                  <c:v>-5.961988929079496</c:v>
                </c:pt>
                <c:pt idx="171">
                  <c:v>-5.673176842680333</c:v>
                </c:pt>
                <c:pt idx="172">
                  <c:v>-5.383661685774398</c:v>
                </c:pt>
                <c:pt idx="173">
                  <c:v>-5.093441425143084</c:v>
                </c:pt>
                <c:pt idx="174">
                  <c:v>-4.802513114257607</c:v>
                </c:pt>
                <c:pt idx="175">
                  <c:v>-4.510872970148938</c:v>
                </c:pt>
                <c:pt idx="176">
                  <c:v>-4.2185164511917606</c:v>
                </c:pt>
                <c:pt idx="177">
                  <c:v>-3.9254383358161244</c:v>
                </c:pt>
                <c:pt idx="178">
                  <c:v>-3.6316328021595723</c:v>
                </c:pt>
                <c:pt idx="179">
                  <c:v>-3.3370935086614395</c:v>
                </c:pt>
                <c:pt idx="180">
                  <c:v>-3.041813675639844</c:v>
                </c:pt>
                <c:pt idx="181">
                  <c:v>-2.7457861678394124</c:v>
                </c:pt>
                <c:pt idx="182">
                  <c:v>-2.4490035780038966</c:v>
                </c:pt>
                <c:pt idx="183">
                  <c:v>-2.1514583114664276</c:v>
                </c:pt>
                <c:pt idx="184">
                  <c:v>-1.853142671789385</c:v>
                </c:pt>
                <c:pt idx="185">
                  <c:v>-1.5540489474769004</c:v>
                </c:pt>
                <c:pt idx="186">
                  <c:v>-1.2541694997766228</c:v>
                </c:pt>
                <c:pt idx="187">
                  <c:v>-0.9534968515809795</c:v>
                </c:pt>
                <c:pt idx="188">
                  <c:v>-0.6520237774637394</c:v>
                </c:pt>
                <c:pt idx="189">
                  <c:v>-0.3497433948442108</c:v>
                </c:pt>
                <c:pt idx="190">
                  <c:v>-0.04664925631317374</c:v>
                </c:pt>
                <c:pt idx="191">
                  <c:v>0.25726455689223826</c:v>
                </c:pt>
                <c:pt idx="192">
                  <c:v>0.5620033402463775</c:v>
                </c:pt>
                <c:pt idx="193">
                  <c:v>0.8675716701286261</c:v>
                </c:pt>
                <c:pt idx="194">
                  <c:v>1.1739733068573341</c:v>
                </c:pt>
                <c:pt idx="195">
                  <c:v>1.4812110965884528</c:v>
                </c:pt>
                <c:pt idx="196">
                  <c:v>1.789286872056266</c:v>
                </c:pt>
                <c:pt idx="197">
                  <c:v>2.0982013522440464</c:v>
                </c:pt>
                <c:pt idx="198">
                  <c:v>2.407954040950102</c:v>
                </c:pt>
                <c:pt idx="199">
                  <c:v>2.7185431243314895</c:v>
                </c:pt>
                <c:pt idx="200">
                  <c:v>3.0299653674560996</c:v>
                </c:pt>
                <c:pt idx="201">
                  <c:v>3.3422160099330256</c:v>
                </c:pt>
                <c:pt idx="202">
                  <c:v>3.6552886606693846</c:v>
                </c:pt>
                <c:pt idx="203">
                  <c:v>3.96917519185422</c:v>
                </c:pt>
                <c:pt idx="204">
                  <c:v>4.283865632242367</c:v>
                </c:pt>
                <c:pt idx="205">
                  <c:v>4.599348059850001</c:v>
                </c:pt>
                <c:pt idx="206">
                  <c:v>4.915608494168424</c:v>
                </c:pt>
                <c:pt idx="207">
                  <c:v>5.232630788027421</c:v>
                </c:pt>
                <c:pt idx="208">
                  <c:v>5.550396519243748</c:v>
                </c:pt>
                <c:pt idx="209">
                  <c:v>5.868884882214615</c:v>
                </c:pt>
                <c:pt idx="210">
                  <c:v>6.18807257962203</c:v>
                </c:pt>
                <c:pt idx="211">
                  <c:v>6.507933714416367</c:v>
                </c:pt>
                <c:pt idx="212">
                  <c:v>6.8284396823042925</c:v>
                </c:pt>
                <c:pt idx="213">
                  <c:v>7.149559064932872</c:v>
                </c:pt>
                <c:pt idx="214">
                  <c:v>7.471257523996257</c:v>
                </c:pt>
                <c:pt idx="215">
                  <c:v>7.7934976965241285</c:v>
                </c:pt>
                <c:pt idx="216">
                  <c:v>8.116239091594935</c:v>
                </c:pt>
                <c:pt idx="217">
                  <c:v>8.439437988758698</c:v>
                </c:pt>
                <c:pt idx="218">
                  <c:v>8.7630473384516</c:v>
                </c:pt>
                <c:pt idx="219">
                  <c:v>9.087016664705061</c:v>
                </c:pt>
                <c:pt idx="220">
                  <c:v>9.411291970484823</c:v>
                </c:pt>
                <c:pt idx="221">
                  <c:v>9.735815645955055</c:v>
                </c:pt>
                <c:pt idx="222">
                  <c:v>10.060526380067358</c:v>
                </c:pt>
                <c:pt idx="223">
                  <c:v>10.385359075779943</c:v>
                </c:pt>
                <c:pt idx="224">
                  <c:v>10.710244769305177</c:v>
                </c:pt>
                <c:pt idx="225">
                  <c:v>11.035110553778933</c:v>
                </c:pt>
                <c:pt idx="226">
                  <c:v>11.359879507693762</c:v>
                </c:pt>
                <c:pt idx="227">
                  <c:v>11.684470628551509</c:v>
                </c:pt>
                <c:pt idx="228">
                  <c:v>12.008798772101697</c:v>
                </c:pt>
                <c:pt idx="229">
                  <c:v>12.332774597591936</c:v>
                </c:pt>
                <c:pt idx="230">
                  <c:v>12.656304519429396</c:v>
                </c:pt>
                <c:pt idx="231">
                  <c:v>12.979290665698926</c:v>
                </c:pt>
                <c:pt idx="232">
                  <c:v>13.301630843905201</c:v>
                </c:pt>
                <c:pt idx="233">
                  <c:v>13.623218514402424</c:v>
                </c:pt>
                <c:pt idx="234">
                  <c:v>13.943942771858957</c:v>
                </c:pt>
                <c:pt idx="235">
                  <c:v>14.263688335223746</c:v>
                </c:pt>
                <c:pt idx="236">
                  <c:v>14.58233554651514</c:v>
                </c:pt>
                <c:pt idx="237">
                  <c:v>14.899760378856683</c:v>
                </c:pt>
                <c:pt idx="238">
                  <c:v>15.215834454093342</c:v>
                </c:pt>
                <c:pt idx="239">
                  <c:v>15.530425070346611</c:v>
                </c:pt>
                <c:pt idx="240">
                  <c:v>15.843395239818106</c:v>
                </c:pt>
                <c:pt idx="241">
                  <c:v>16.154603737139155</c:v>
                </c:pt>
                <c:pt idx="242">
                  <c:v>16.46390515855245</c:v>
                </c:pt>
                <c:pt idx="243">
                  <c:v>16.771149992157746</c:v>
                </c:pt>
                <c:pt idx="244">
                  <c:v>17.0761846994219</c:v>
                </c:pt>
                <c:pt idx="245">
                  <c:v>17.378851808144304</c:v>
                </c:pt>
                <c:pt idx="246">
                  <c:v>17.678990017020904</c:v>
                </c:pt>
                <c:pt idx="247">
                  <c:v>17.976434311890443</c:v>
                </c:pt>
                <c:pt idx="248">
                  <c:v>18.2710160937242</c:v>
                </c:pt>
                <c:pt idx="249">
                  <c:v>18.562563318393472</c:v>
                </c:pt>
                <c:pt idx="250">
                  <c:v>18.850900648151594</c:v>
                </c:pt>
                <c:pt idx="251">
                  <c:v>19.135849614781932</c:v>
                </c:pt>
                <c:pt idx="252">
                  <c:v>19.417228794282266</c:v>
                </c:pt>
                <c:pt idx="253">
                  <c:v>19.6948539928826</c:v>
                </c:pt>
                <c:pt idx="254">
                  <c:v>19.96853844420798</c:v>
                </c:pt>
                <c:pt idx="255">
                  <c:v>20.23809301729557</c:v>
                </c:pt>
                <c:pt idx="256">
                  <c:v>20.503326435135136</c:v>
                </c:pt>
                <c:pt idx="257">
                  <c:v>20.764045503359508</c:v>
                </c:pt>
                <c:pt idx="258">
                  <c:v>21.020055348670606</c:v>
                </c:pt>
                <c:pt idx="259">
                  <c:v>21.271159666517576</c:v>
                </c:pt>
                <c:pt idx="260">
                  <c:v>21.51716097749585</c:v>
                </c:pt>
                <c:pt idx="261">
                  <c:v>21.75786089193252</c:v>
                </c:pt>
                <c:pt idx="262">
                  <c:v>21.99306038200575</c:v>
                </c:pt>
                <c:pt idx="263">
                  <c:v>22.22256006078851</c:v>
                </c:pt>
                <c:pt idx="264">
                  <c:v>22.44616046750309</c:v>
                </c:pt>
                <c:pt idx="265">
                  <c:v>22.663662358261547</c:v>
                </c:pt>
                <c:pt idx="266">
                  <c:v>22.874867001563075</c:v>
                </c:pt>
                <c:pt idx="267">
                  <c:v>23.079576477722977</c:v>
                </c:pt>
                <c:pt idx="268">
                  <c:v>23.277593981482028</c:v>
                </c:pt>
                <c:pt idx="269">
                  <c:v>23.468724126900042</c:v>
                </c:pt>
                <c:pt idx="270">
                  <c:v>23.65277325376468</c:v>
                </c:pt>
                <c:pt idx="271">
                  <c:v>23.82954973460727</c:v>
                </c:pt>
                <c:pt idx="272">
                  <c:v>23.998864281472265</c:v>
                </c:pt>
                <c:pt idx="273">
                  <c:v>24.16053025162597</c:v>
                </c:pt>
                <c:pt idx="274">
                  <c:v>24.314363951276903</c:v>
                </c:pt>
                <c:pt idx="275">
                  <c:v>24.460184936484097</c:v>
                </c:pt>
                <c:pt idx="276">
                  <c:v>24.597816310445065</c:v>
                </c:pt>
                <c:pt idx="277">
                  <c:v>24.727085016273236</c:v>
                </c:pt>
                <c:pt idx="278">
                  <c:v>24.847822124514494</c:v>
                </c:pt>
                <c:pt idx="279">
                  <c:v>24.959863114592054</c:v>
                </c:pt>
                <c:pt idx="280">
                  <c:v>25.06304814944201</c:v>
                </c:pt>
                <c:pt idx="281">
                  <c:v>25.157222342608062</c:v>
                </c:pt>
                <c:pt idx="282">
                  <c:v>25.242236017126913</c:v>
                </c:pt>
                <c:pt idx="283">
                  <c:v>25.317944955531573</c:v>
                </c:pt>
                <c:pt idx="284">
                  <c:v>25.384210640408185</c:v>
                </c:pt>
                <c:pt idx="285">
                  <c:v>25.440900484883855</c:v>
                </c:pt>
                <c:pt idx="286">
                  <c:v>25.48788805260898</c:v>
                </c:pt>
                <c:pt idx="287">
                  <c:v>25.5250532666858</c:v>
                </c:pt>
                <c:pt idx="288">
                  <c:v>25.55228260718252</c:v>
                </c:pt>
                <c:pt idx="289">
                  <c:v>25.569469296831357</c:v>
                </c:pt>
                <c:pt idx="290">
                  <c:v>25.57651347461217</c:v>
                </c:pt>
                <c:pt idx="291">
                  <c:v>25.573322356927406</c:v>
                </c:pt>
                <c:pt idx="292">
                  <c:v>25.55981038618512</c:v>
                </c:pt>
                <c:pt idx="293">
                  <c:v>25.535899366601598</c:v>
                </c:pt>
                <c:pt idx="294">
                  <c:v>25.501518587084604</c:v>
                </c:pt>
                <c:pt idx="295">
                  <c:v>25.456604931198115</c:v>
                </c:pt>
                <c:pt idx="296">
                  <c:v>25.401102974108767</c:v>
                </c:pt>
                <c:pt idx="297">
                  <c:v>25.33496506657542</c:v>
                </c:pt>
                <c:pt idx="298">
                  <c:v>25.258151406066247</c:v>
                </c:pt>
                <c:pt idx="299">
                  <c:v>25.17063009507325</c:v>
                </c:pt>
                <c:pt idx="300">
                  <c:v>25.07237718679903</c:v>
                </c:pt>
                <c:pt idx="301">
                  <c:v>24.963376718412746</c:v>
                </c:pt>
                <c:pt idx="302">
                  <c:v>24.843620732062845</c:v>
                </c:pt>
                <c:pt idx="303">
                  <c:v>24.713109283927963</c:v>
                </c:pt>
                <c:pt idx="304">
                  <c:v>24.57185044158564</c:v>
                </c:pt>
                <c:pt idx="305">
                  <c:v>24.41986026999302</c:v>
                </c:pt>
                <c:pt idx="306">
                  <c:v>24.257162806450477</c:v>
                </c:pt>
                <c:pt idx="307">
                  <c:v>24.083790024842244</c:v>
                </c:pt>
                <c:pt idx="308">
                  <c:v>23.899781789584722</c:v>
                </c:pt>
                <c:pt idx="309">
                  <c:v>23.70518579966614</c:v>
                </c:pt>
                <c:pt idx="310">
                  <c:v>23.500057523121995</c:v>
                </c:pt>
                <c:pt idx="311">
                  <c:v>23.28446012244512</c:v>
                </c:pt>
                <c:pt idx="312">
                  <c:v>23.058464371277406</c:v>
                </c:pt>
                <c:pt idx="313">
                  <c:v>22.82214856285293</c:v>
                </c:pt>
                <c:pt idx="314">
                  <c:v>22.575598410606972</c:v>
                </c:pt>
                <c:pt idx="315">
                  <c:v>22.318906941372916</c:v>
                </c:pt>
                <c:pt idx="316">
                  <c:v>22.05217438162407</c:v>
                </c:pt>
                <c:pt idx="317">
                  <c:v>21.775508037136433</c:v>
                </c:pt>
                <c:pt idx="318">
                  <c:v>21.48902216656523</c:v>
                </c:pt>
                <c:pt idx="319">
                  <c:v>21.1928378492712</c:v>
                </c:pt>
                <c:pt idx="320">
                  <c:v>20.88708284787401</c:v>
                </c:pt>
                <c:pt idx="321">
                  <c:v>20.571891465877457</c:v>
                </c:pt>
                <c:pt idx="322">
                  <c:v>20.247404400784035</c:v>
                </c:pt>
                <c:pt idx="323">
                  <c:v>19.913768593071666</c:v>
                </c:pt>
                <c:pt idx="324">
                  <c:v>19.571137071395693</c:v>
                </c:pt>
                <c:pt idx="325">
                  <c:v>19.21966879433768</c:v>
                </c:pt>
                <c:pt idx="326">
                  <c:v>18.859528489100796</c:v>
                </c:pt>
                <c:pt idx="327">
                  <c:v>18.49088648739837</c:v>
                </c:pt>
                <c:pt idx="328">
                  <c:v>18.113918558938735</c:v>
                </c:pt>
                <c:pt idx="329">
                  <c:v>17.728805742658267</c:v>
                </c:pt>
                <c:pt idx="330">
                  <c:v>17.33573417617066</c:v>
                </c:pt>
                <c:pt idx="331">
                  <c:v>16.934894923489594</c:v>
                </c:pt>
                <c:pt idx="332">
                  <c:v>16.526483801463883</c:v>
                </c:pt>
                <c:pt idx="333">
                  <c:v>16.110701204989937</c:v>
                </c:pt>
                <c:pt idx="334">
                  <c:v>15.687751931352805</c:v>
                </c:pt>
                <c:pt idx="335">
                  <c:v>15.25784500382457</c:v>
                </c:pt>
                <c:pt idx="336">
                  <c:v>14.821193494712759</c:v>
                </c:pt>
                <c:pt idx="337">
                  <c:v>14.378014348067722</c:v>
                </c:pt>
                <c:pt idx="338">
                  <c:v>13.928528202186214</c:v>
                </c:pt>
                <c:pt idx="339">
                  <c:v>13.472959212051876</c:v>
                </c:pt>
                <c:pt idx="340">
                  <c:v>13.011534871870367</c:v>
                </c:pt>
                <c:pt idx="341">
                  <c:v>12.544485837809987</c:v>
                </c:pt>
                <c:pt idx="342">
                  <c:v>12.072045751037308</c:v>
                </c:pt>
                <c:pt idx="343">
                  <c:v>11.594451061208133</c:v>
                </c:pt>
                <c:pt idx="344">
                  <c:v>11.111940850435928</c:v>
                </c:pt>
                <c:pt idx="345">
                  <c:v>10.62475665784774</c:v>
                </c:pt>
                <c:pt idx="346">
                  <c:v>10.13314230481626</c:v>
                </c:pt>
                <c:pt idx="347">
                  <c:v>9.637343720893623</c:v>
                </c:pt>
                <c:pt idx="348">
                  <c:v>9.13760877052539</c:v>
                </c:pt>
                <c:pt idx="349">
                  <c:v>8.634187080582194</c:v>
                </c:pt>
                <c:pt idx="350">
                  <c:v>8.127329868754316</c:v>
                </c:pt>
                <c:pt idx="351">
                  <c:v>7.61728977283127</c:v>
                </c:pt>
                <c:pt idx="352">
                  <c:v>7.104320680911655</c:v>
                </c:pt>
                <c:pt idx="353">
                  <c:v>6.588677562544944</c:v>
                </c:pt>
                <c:pt idx="354">
                  <c:v>6.07061630085127</c:v>
                </c:pt>
                <c:pt idx="355">
                  <c:v>5.550393525602999</c:v>
                </c:pt>
                <c:pt idx="356">
                  <c:v>5.028266447289411</c:v>
                </c:pt>
                <c:pt idx="357">
                  <c:v>4.504492692213091</c:v>
                </c:pt>
                <c:pt idx="358">
                  <c:v>3.9793301385370228</c:v>
                </c:pt>
                <c:pt idx="359">
                  <c:v>3.4530367533838557</c:v>
                </c:pt>
              </c:numCache>
            </c:numRef>
          </c:yVal>
          <c:smooth val="1"/>
        </c:ser>
        <c:ser>
          <c:idx val="0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Φύλλο1!$R$12:$R$371</c:f>
              <c:numCache>
                <c:ptCount val="360"/>
                <c:pt idx="0">
                  <c:v>2.9611005927930023</c:v>
                </c:pt>
                <c:pt idx="1">
                  <c:v>2.4415852986805926</c:v>
                </c:pt>
                <c:pt idx="2">
                  <c:v>1.9201070920885857</c:v>
                </c:pt>
                <c:pt idx="3">
                  <c:v>1.396912296492303</c:v>
                </c:pt>
                <c:pt idx="4">
                  <c:v>0.87224905130455</c:v>
                </c:pt>
                <c:pt idx="5">
                  <c:v>0.3463671616964348</c:v>
                </c:pt>
                <c:pt idx="6">
                  <c:v>-0.1804820527490847</c:v>
                </c:pt>
                <c:pt idx="7">
                  <c:v>-0.7080459104179225</c:v>
                </c:pt>
                <c:pt idx="8">
                  <c:v>-1.2360705211438017</c:v>
                </c:pt>
                <c:pt idx="9">
                  <c:v>-1.7643009407282761</c:v>
                </c:pt>
                <c:pt idx="10">
                  <c:v>-2.2924813265129274</c:v>
                </c:pt>
                <c:pt idx="11">
                  <c:v>-2.8203550939764455</c:v>
                </c:pt>
                <c:pt idx="12">
                  <c:v>-3.3476650743617142</c:v>
                </c:pt>
                <c:pt idx="13">
                  <c:v>-3.874153673338014</c:v>
                </c:pt>
                <c:pt idx="14">
                  <c:v>-4.399563030669355</c:v>
                </c:pt>
                <c:pt idx="15">
                  <c:v>-4.923635180907695</c:v>
                </c:pt>
                <c:pt idx="16">
                  <c:v>-5.446112215087169</c:v>
                </c:pt>
                <c:pt idx="17">
                  <c:v>-5.966736443465378</c:v>
                </c:pt>
                <c:pt idx="18">
                  <c:v>-6.485250559218797</c:v>
                </c:pt>
                <c:pt idx="19">
                  <c:v>-7.0013978031877855</c:v>
                </c:pt>
                <c:pt idx="20">
                  <c:v>-7.514922129608124</c:v>
                </c:pt>
                <c:pt idx="21">
                  <c:v>-8.02556837280946</c:v>
                </c:pt>
                <c:pt idx="22">
                  <c:v>-8.533082414929254</c:v>
                </c:pt>
                <c:pt idx="23">
                  <c:v>-9.037211354560384</c:v>
                </c:pt>
                <c:pt idx="24">
                  <c:v>-9.5377036763648</c:v>
                </c:pt>
                <c:pt idx="25">
                  <c:v>-10.034309421608043</c:v>
                </c:pt>
                <c:pt idx="26">
                  <c:v>-10.526780359589054</c:v>
                </c:pt>
                <c:pt idx="27">
                  <c:v>-11.014870159937969</c:v>
                </c:pt>
                <c:pt idx="28">
                  <c:v>-11.49833456574953</c:v>
                </c:pt>
                <c:pt idx="29">
                  <c:v>-11.976931567482154</c:v>
                </c:pt>
                <c:pt idx="30">
                  <c:v>-12.450421577607358</c:v>
                </c:pt>
                <c:pt idx="31">
                  <c:v>-12.918567605916564</c:v>
                </c:pt>
                <c:pt idx="32">
                  <c:v>-13.38113543543244</c:v>
                </c:pt>
                <c:pt idx="33">
                  <c:v>-13.83789379884547</c:v>
                </c:pt>
                <c:pt idx="34">
                  <c:v>-14.288614555386232</c:v>
                </c:pt>
                <c:pt idx="35">
                  <c:v>-14.733072868031913</c:v>
                </c:pt>
                <c:pt idx="36">
                  <c:v>-15.171047380949004</c:v>
                </c:pt>
                <c:pt idx="37">
                  <c:v>-15.602320397029814</c:v>
                </c:pt>
                <c:pt idx="38">
                  <c:v>-16.026678055423815</c:v>
                </c:pt>
                <c:pt idx="39">
                  <c:v>-16.443910508889132</c:v>
                </c:pt>
                <c:pt idx="40">
                  <c:v>-16.853812100809762</c:v>
                </c:pt>
                <c:pt idx="41">
                  <c:v>-17.25618154172679</c:v>
                </c:pt>
                <c:pt idx="42">
                  <c:v>-17.650822085173843</c:v>
                </c:pt>
                <c:pt idx="43">
                  <c:v>-18.03754170263687</c:v>
                </c:pt>
                <c:pt idx="44">
                  <c:v>-18.41615325740463</c:v>
                </c:pt>
                <c:pt idx="45">
                  <c:v>-18.786474677089014</c:v>
                </c:pt>
                <c:pt idx="46">
                  <c:v>-19.148329124587633</c:v>
                </c:pt>
                <c:pt idx="47">
                  <c:v>-19.50154516717987</c:v>
                </c:pt>
                <c:pt idx="48">
                  <c:v>-19.845956943557894</c:v>
                </c:pt>
                <c:pt idx="49">
                  <c:v>-20.18140432841051</c:v>
                </c:pt>
                <c:pt idx="50">
                  <c:v>-20.507733094338217</c:v>
                </c:pt>
                <c:pt idx="51">
                  <c:v>-20.824795070732023</c:v>
                </c:pt>
                <c:pt idx="52">
                  <c:v>-21.132448299279076</c:v>
                </c:pt>
                <c:pt idx="53">
                  <c:v>-21.430557185791766</c:v>
                </c:pt>
                <c:pt idx="54">
                  <c:v>-21.71899264793126</c:v>
                </c:pt>
                <c:pt idx="55">
                  <c:v>-21.997632258527062</c:v>
                </c:pt>
                <c:pt idx="56">
                  <c:v>-22.266360384039103</c:v>
                </c:pt>
                <c:pt idx="57">
                  <c:v>-22.525068317804084</c:v>
                </c:pt>
                <c:pt idx="58">
                  <c:v>-22.77365440766289</c:v>
                </c:pt>
                <c:pt idx="59">
                  <c:v>-23.01202417753757</c:v>
                </c:pt>
                <c:pt idx="60">
                  <c:v>-23.240090442543533</c:v>
                </c:pt>
                <c:pt idx="61">
                  <c:v>-23.457773417205487</c:v>
                </c:pt>
                <c:pt idx="62">
                  <c:v>-23.665000816384065</c:v>
                </c:pt>
                <c:pt idx="63">
                  <c:v>-23.86170794842542</c:v>
                </c:pt>
                <c:pt idx="64">
                  <c:v>-24.04783780014412</c:v>
                </c:pt>
                <c:pt idx="65">
                  <c:v>-24.223341113210495</c:v>
                </c:pt>
                <c:pt idx="66">
                  <c:v>-24.38817645150237</c:v>
                </c:pt>
                <c:pt idx="67">
                  <c:v>-24.542310259018905</c:v>
                </c:pt>
                <c:pt idx="68">
                  <c:v>-24.685716907953008</c:v>
                </c:pt>
                <c:pt idx="69">
                  <c:v>-24.81837873652438</c:v>
                </c:pt>
                <c:pt idx="70">
                  <c:v>-24.940286076202938</c:v>
                </c:pt>
                <c:pt idx="71">
                  <c:v>-25.051437267946707</c:v>
                </c:pt>
                <c:pt idx="72">
                  <c:v>-25.151838667148922</c:v>
                </c:pt>
                <c:pt idx="73">
                  <c:v>-25.241504636941272</c:v>
                </c:pt>
                <c:pt idx="74">
                  <c:v>-25.32045752959249</c:v>
                </c:pt>
                <c:pt idx="75">
                  <c:v>-25.38872765571739</c:v>
                </c:pt>
                <c:pt idx="76">
                  <c:v>-25.446353241109705</c:v>
                </c:pt>
                <c:pt idx="77">
                  <c:v>-25.493380370941168</c:v>
                </c:pt>
                <c:pt idx="78">
                  <c:v>-25.529862921232223</c:v>
                </c:pt>
                <c:pt idx="79">
                  <c:v>-25.55586247744685</c:v>
                </c:pt>
                <c:pt idx="80">
                  <c:v>-25.57144824011516</c:v>
                </c:pt>
                <c:pt idx="81">
                  <c:v>-25.576696917507604</c:v>
                </c:pt>
                <c:pt idx="82">
                  <c:v>-25.571692605306282</c:v>
                </c:pt>
                <c:pt idx="83">
                  <c:v>-25.55652665338584</c:v>
                </c:pt>
                <c:pt idx="84">
                  <c:v>-25.531297519774796</c:v>
                </c:pt>
                <c:pt idx="85">
                  <c:v>-25.496110611985614</c:v>
                </c:pt>
                <c:pt idx="86">
                  <c:v>-25.451078115891903</c:v>
                </c:pt>
                <c:pt idx="87">
                  <c:v>-25.39631881242201</c:v>
                </c:pt>
                <c:pt idx="88">
                  <c:v>-25.331957882394818</c:v>
                </c:pt>
                <c:pt idx="89">
                  <c:v>-25.25812669982514</c:v>
                </c:pt>
                <c:pt idx="90">
                  <c:v>-25.17496261413271</c:v>
                </c:pt>
                <c:pt idx="91">
                  <c:v>-25.082608721700694</c:v>
                </c:pt>
                <c:pt idx="92">
                  <c:v>-24.981213627301315</c:v>
                </c:pt>
                <c:pt idx="93">
                  <c:v>-24.87093119592828</c:v>
                </c:pt>
                <c:pt idx="94">
                  <c:v>-24.751920295635443</c:v>
                </c:pt>
                <c:pt idx="95">
                  <c:v>-24.624344532040823</c:v>
                </c:pt>
                <c:pt idx="96">
                  <c:v>-24.48837197512944</c:v>
                </c:pt>
                <c:pt idx="97">
                  <c:v>-24.34417487911901</c:v>
                </c:pt>
                <c:pt idx="98">
                  <c:v>-24.191929396097006</c:v>
                </c:pt>
                <c:pt idx="99">
                  <c:v>-24.031815284222944</c:v>
                </c:pt>
                <c:pt idx="100">
                  <c:v>-23.864015611287073</c:v>
                </c:pt>
                <c:pt idx="101">
                  <c:v>-23.688716454460348</c:v>
                </c:pt>
                <c:pt idx="102">
                  <c:v>-23.506106597053243</c:v>
                </c:pt>
                <c:pt idx="103">
                  <c:v>-23.316377223154916</c:v>
                </c:pt>
                <c:pt idx="104">
                  <c:v>-23.119721610993338</c:v>
                </c:pt>
                <c:pt idx="105">
                  <c:v>-22.91633482590754</c:v>
                </c:pt>
                <c:pt idx="106">
                  <c:v>-22.706413413747836</c:v>
                </c:pt>
                <c:pt idx="107">
                  <c:v>-22.490155095604507</c:v>
                </c:pt>
                <c:pt idx="108">
                  <c:v>-22.267758464683425</c:v>
                </c:pt>
                <c:pt idx="109">
                  <c:v>-22.039422686174532</c:v>
                </c:pt>
                <c:pt idx="110">
                  <c:v>-21.805347200895824</c:v>
                </c:pt>
                <c:pt idx="111">
                  <c:v>-21.565731433556152</c:v>
                </c:pt>
                <c:pt idx="112">
                  <c:v>-21.320774506326643</c:v>
                </c:pt>
                <c:pt idx="113">
                  <c:v>-21.070674958513674</c:v>
                </c:pt>
                <c:pt idx="114">
                  <c:v>-20.815630472989994</c:v>
                </c:pt>
                <c:pt idx="115">
                  <c:v>-20.555837610060905</c:v>
                </c:pt>
                <c:pt idx="116">
                  <c:v>-20.29149154937528</c:v>
                </c:pt>
                <c:pt idx="117">
                  <c:v>-20.022785840464504</c:v>
                </c:pt>
                <c:pt idx="118">
                  <c:v>-19.74991216242529</c:v>
                </c:pt>
                <c:pt idx="119">
                  <c:v>-19.4730600932391</c:v>
                </c:pt>
                <c:pt idx="120">
                  <c:v>-19.192416889185324</c:v>
                </c:pt>
                <c:pt idx="121">
                  <c:v>-18.908167274677226</c:v>
                </c:pt>
                <c:pt idx="122">
                  <c:v>-18.62049324291547</c:v>
                </c:pt>
                <c:pt idx="123">
                  <c:v>-18.329573867610804</c:v>
                </c:pt>
                <c:pt idx="124">
                  <c:v>-18.035585126027343</c:v>
                </c:pt>
                <c:pt idx="125">
                  <c:v>-17.73869973351367</c:v>
                </c:pt>
                <c:pt idx="126">
                  <c:v>-17.439086989670898</c:v>
                </c:pt>
                <c:pt idx="127">
                  <c:v>-17.136912636254063</c:v>
                </c:pt>
                <c:pt idx="128">
                  <c:v>-16.832338726811997</c:v>
                </c:pt>
                <c:pt idx="129">
                  <c:v>-16.52552350810396</c:v>
                </c:pt>
                <c:pt idx="130">
                  <c:v>-16.21662131320022</c:v>
                </c:pt>
                <c:pt idx="131">
                  <c:v>-15.90578246621618</c:v>
                </c:pt>
                <c:pt idx="132">
                  <c:v>-15.5931531985172</c:v>
                </c:pt>
                <c:pt idx="133">
                  <c:v>-15.278875576230462</c:v>
                </c:pt>
                <c:pt idx="134">
                  <c:v>-14.963087438878802</c:v>
                </c:pt>
                <c:pt idx="135">
                  <c:v>-14.645922348887126</c:v>
                </c:pt>
                <c:pt idx="136">
                  <c:v>-14.327509551679185</c:v>
                </c:pt>
                <c:pt idx="137">
                  <c:v>-14.007973946109331</c:v>
                </c:pt>
                <c:pt idx="138">
                  <c:v>-13.687436064886072</c:v>
                </c:pt>
                <c:pt idx="139">
                  <c:v>-13.366012064638255</c:v>
                </c:pt>
                <c:pt idx="140">
                  <c:v>-13.043813725312674</c:v>
                </c:pt>
                <c:pt idx="141">
                  <c:v>-12.720948458480592</c:v>
                </c:pt>
                <c:pt idx="142">
                  <c:v>-12.397519324190398</c:v>
                </c:pt>
                <c:pt idx="143">
                  <c:v>-12.07362505597416</c:v>
                </c:pt>
                <c:pt idx="144">
                  <c:v>-11.749360093594134</c:v>
                </c:pt>
                <c:pt idx="145">
                  <c:v>-11.424814623119486</c:v>
                </c:pt>
                <c:pt idx="146">
                  <c:v>-11.100074623918488</c:v>
                </c:pt>
                <c:pt idx="147">
                  <c:v>-10.775221922166196</c:v>
                </c:pt>
                <c:pt idx="148">
                  <c:v>-10.450334250430727</c:v>
                </c:pt>
                <c:pt idx="149">
                  <c:v>-10.125485312944562</c:v>
                </c:pt>
                <c:pt idx="150">
                  <c:v>-9.800744856149493</c:v>
                </c:pt>
                <c:pt idx="151">
                  <c:v>-9.476178744110655</c:v>
                </c:pt>
                <c:pt idx="152">
                  <c:v>-9.151849038419329</c:v>
                </c:pt>
                <c:pt idx="153">
                  <c:v>-8.827814082188894</c:v>
                </c:pt>
                <c:pt idx="154">
                  <c:v>-8.504128587778155</c:v>
                </c:pt>
                <c:pt idx="155">
                  <c:v>-8.180843727882632</c:v>
                </c:pt>
                <c:pt idx="156">
                  <c:v>-7.858007229645948</c:v>
                </c:pt>
                <c:pt idx="157">
                  <c:v>-7.535663471443854</c:v>
                </c:pt>
                <c:pt idx="158">
                  <c:v>-7.213853582031361</c:v>
                </c:pt>
                <c:pt idx="159">
                  <c:v>-6.892615541763121</c:v>
                </c:pt>
                <c:pt idx="160">
                  <c:v>-6.571984285536132</c:v>
                </c:pt>
                <c:pt idx="161">
                  <c:v>-6.251991807263835</c:v>
                </c:pt>
                <c:pt idx="162">
                  <c:v>-5.932667265527698</c:v>
                </c:pt>
                <c:pt idx="163">
                  <c:v>-5.614037090246029</c:v>
                </c:pt>
                <c:pt idx="164">
                  <c:v>-5.296125090052612</c:v>
                </c:pt>
                <c:pt idx="165">
                  <c:v>-4.978952560240231</c:v>
                </c:pt>
                <c:pt idx="166">
                  <c:v>-4.662538391000054</c:v>
                </c:pt>
                <c:pt idx="167">
                  <c:v>-4.346899175836256</c:v>
                </c:pt>
                <c:pt idx="168">
                  <c:v>-4.032049319926472</c:v>
                </c:pt>
                <c:pt idx="169">
                  <c:v>-3.7180011483258117</c:v>
                </c:pt>
                <c:pt idx="170">
                  <c:v>-3.404765013826818</c:v>
                </c:pt>
                <c:pt idx="171">
                  <c:v>-3.0923494043670985</c:v>
                </c:pt>
                <c:pt idx="172">
                  <c:v>-2.780761049878464</c:v>
                </c:pt>
                <c:pt idx="173">
                  <c:v>-2.4700050284479858</c:v>
                </c:pt>
                <c:pt idx="174">
                  <c:v>-2.1600848717206134</c:v>
                </c:pt>
                <c:pt idx="175">
                  <c:v>-1.851002669449997</c:v>
                </c:pt>
                <c:pt idx="176">
                  <c:v>-1.542759173136119</c:v>
                </c:pt>
                <c:pt idx="177">
                  <c:v>-1.2353538986913293</c:v>
                </c:pt>
                <c:pt idx="178">
                  <c:v>-0.9287852280601784</c:v>
                </c:pt>
                <c:pt idx="179">
                  <c:v>-0.6230505098011463</c:v>
                </c:pt>
                <c:pt idx="180">
                  <c:v>-0.31814615854116823</c:v>
                </c:pt>
                <c:pt idx="181">
                  <c:v>-0.014067753319153553</c:v>
                </c:pt>
                <c:pt idx="182">
                  <c:v>0.28918986521944134</c:v>
                </c:pt>
                <c:pt idx="183">
                  <c:v>0.5916324987927624</c:v>
                </c:pt>
                <c:pt idx="184">
                  <c:v>0.8932664965927017</c:v>
                </c:pt>
                <c:pt idx="185">
                  <c:v>1.1940986615891802</c:v>
                </c:pt>
                <c:pt idx="186">
                  <c:v>1.4941361579697343</c:v>
                </c:pt>
                <c:pt idx="187">
                  <c:v>1.7933864197451042</c:v>
                </c:pt>
                <c:pt idx="188">
                  <c:v>2.091857060486717</c:v>
                </c:pt>
                <c:pt idx="189">
                  <c:v>2.389555784199473</c:v>
                </c:pt>
                <c:pt idx="190">
                  <c:v>2.6864902973046867</c:v>
                </c:pt>
                <c:pt idx="191">
                  <c:v>2.98266822170973</c:v>
                </c:pt>
                <c:pt idx="192">
                  <c:v>3.2780970089545747</c:v>
                </c:pt>
                <c:pt idx="193">
                  <c:v>3.572783855407522</c:v>
                </c:pt>
                <c:pt idx="194">
                  <c:v>3.8667356185067088</c:v>
                </c:pt>
                <c:pt idx="195">
                  <c:v>4.159958733993676</c:v>
                </c:pt>
                <c:pt idx="196">
                  <c:v>4.452459134147091</c:v>
                </c:pt>
                <c:pt idx="197">
                  <c:v>4.744242166997026</c:v>
                </c:pt>
                <c:pt idx="198">
                  <c:v>5.035312516486954</c:v>
                </c:pt>
                <c:pt idx="199">
                  <c:v>5.325674123567268</c:v>
                </c:pt>
                <c:pt idx="200">
                  <c:v>5.615330108236094</c:v>
                </c:pt>
                <c:pt idx="201">
                  <c:v>5.904282692477523</c:v>
                </c:pt>
                <c:pt idx="202">
                  <c:v>6.19253312411729</c:v>
                </c:pt>
                <c:pt idx="203">
                  <c:v>6.4800816015809914</c:v>
                </c:pt>
                <c:pt idx="204">
                  <c:v>6.766927199545876</c:v>
                </c:pt>
                <c:pt idx="205">
                  <c:v>7.053067795521172</c:v>
                </c:pt>
                <c:pt idx="206">
                  <c:v>7.338499997318593</c:v>
                </c:pt>
                <c:pt idx="207">
                  <c:v>7.6232190714581805</c:v>
                </c:pt>
                <c:pt idx="208">
                  <c:v>7.907218872518484</c:v>
                </c:pt>
                <c:pt idx="209">
                  <c:v>8.190491773454056</c:v>
                </c:pt>
                <c:pt idx="210">
                  <c:v>8.473028596891368</c:v>
                </c:pt>
                <c:pt idx="211">
                  <c:v>8.754818547462833</c:v>
                </c:pt>
                <c:pt idx="212">
                  <c:v>9.035849145195982</c:v>
                </c:pt>
                <c:pt idx="213">
                  <c:v>9.31610616000853</c:v>
                </c:pt>
                <c:pt idx="214">
                  <c:v>9.595573547363472</c:v>
                </c:pt>
                <c:pt idx="215">
                  <c:v>9.874233385131106</c:v>
                </c:pt>
                <c:pt idx="216">
                  <c:v>10.152065811724498</c:v>
                </c:pt>
                <c:pt idx="217">
                  <c:v>10.429048965586816</c:v>
                </c:pt>
                <c:pt idx="218">
                  <c:v>10.705158926080003</c:v>
                </c:pt>
                <c:pt idx="219">
                  <c:v>10.980369655873687</c:v>
                </c:pt>
                <c:pt idx="220">
                  <c:v>11.254652944940489</c:v>
                </c:pt>
                <c:pt idx="221">
                  <c:v>11.527978356180737</c:v>
                </c:pt>
                <c:pt idx="222">
                  <c:v>11.80031317287444</c:v>
                </c:pt>
                <c:pt idx="223">
                  <c:v>12.071622347980053</c:v>
                </c:pt>
                <c:pt idx="224">
                  <c:v>12.341868455431493</c:v>
                </c:pt>
                <c:pt idx="225">
                  <c:v>12.611011643550967</c:v>
                </c:pt>
                <c:pt idx="226">
                  <c:v>12.879009590688497</c:v>
                </c:pt>
                <c:pt idx="227">
                  <c:v>13.145817463206697</c:v>
                </c:pt>
                <c:pt idx="228">
                  <c:v>13.411387875966767</c:v>
                </c:pt>
                <c:pt idx="229">
                  <c:v>13.675670855439392</c:v>
                </c:pt>
                <c:pt idx="230">
                  <c:v>13.938613805566717</c:v>
                </c:pt>
                <c:pt idx="231">
                  <c:v>14.20016147654593</c:v>
                </c:pt>
                <c:pt idx="232">
                  <c:v>14.460255936670876</c:v>
                </c:pt>
                <c:pt idx="233">
                  <c:v>14.718836547366436</c:v>
                </c:pt>
                <c:pt idx="234">
                  <c:v>14.975839941596405</c:v>
                </c:pt>
                <c:pt idx="235">
                  <c:v>15.23120000578217</c:v>
                </c:pt>
                <c:pt idx="236">
                  <c:v>15.484847865377558</c:v>
                </c:pt>
                <c:pt idx="237">
                  <c:v>15.736711874289142</c:v>
                </c:pt>
                <c:pt idx="238">
                  <c:v>15.986717608264769</c:v>
                </c:pt>
                <c:pt idx="239">
                  <c:v>16.23478786240554</c:v>
                </c:pt>
                <c:pt idx="240">
                  <c:v>16.48084265299815</c:v>
                </c:pt>
                <c:pt idx="241">
                  <c:v>16.724799223740945</c:v>
                </c:pt>
                <c:pt idx="242">
                  <c:v>16.966572056599887</c:v>
                </c:pt>
                <c:pt idx="243">
                  <c:v>17.206072887357493</c:v>
                </c:pt>
                <c:pt idx="244">
                  <c:v>17.443210726047482</c:v>
                </c:pt>
                <c:pt idx="245">
                  <c:v>17.67789188237657</c:v>
                </c:pt>
                <c:pt idx="246">
                  <c:v>17.910019996280084</c:v>
                </c:pt>
                <c:pt idx="247">
                  <c:v>18.139496073714554</c:v>
                </c:pt>
                <c:pt idx="248">
                  <c:v>18.36621852779814</c:v>
                </c:pt>
                <c:pt idx="249">
                  <c:v>18.590083225409728</c:v>
                </c:pt>
                <c:pt idx="250">
                  <c:v>18.810983539327708</c:v>
                </c:pt>
                <c:pt idx="251">
                  <c:v>19.028810405978334</c:v>
                </c:pt>
                <c:pt idx="252">
                  <c:v>19.243452388905382</c:v>
                </c:pt>
                <c:pt idx="253">
                  <c:v>19.454795747933815</c:v>
                </c:pt>
                <c:pt idx="254">
                  <c:v>19.662724514156196</c:v>
                </c:pt>
                <c:pt idx="255">
                  <c:v>19.86712057071628</c:v>
                </c:pt>
                <c:pt idx="256">
                  <c:v>20.067863739405993</c:v>
                </c:pt>
                <c:pt idx="257">
                  <c:v>20.264831873099638</c:v>
                </c:pt>
                <c:pt idx="258">
                  <c:v>20.45790095395887</c:v>
                </c:pt>
                <c:pt idx="259">
                  <c:v>20.64694519743739</c:v>
                </c:pt>
                <c:pt idx="260">
                  <c:v>20.83183716194725</c:v>
                </c:pt>
                <c:pt idx="261">
                  <c:v>21.01244786420892</c:v>
                </c:pt>
                <c:pt idx="262">
                  <c:v>21.18864690010696</c:v>
                </c:pt>
                <c:pt idx="263">
                  <c:v>21.360302571023908</c:v>
                </c:pt>
                <c:pt idx="264">
                  <c:v>21.527282015448744</c:v>
                </c:pt>
                <c:pt idx="265">
                  <c:v>21.689451345795874</c:v>
                </c:pt>
                <c:pt idx="266">
                  <c:v>21.846675790201857</c:v>
                </c:pt>
                <c:pt idx="267">
                  <c:v>21.998819839167822</c:v>
                </c:pt>
                <c:pt idx="268">
                  <c:v>22.145747396835134</c:v>
                </c:pt>
                <c:pt idx="269">
                  <c:v>22.28732193665138</c:v>
                </c:pt>
                <c:pt idx="270">
                  <c:v>22.4234066612604</c:v>
                </c:pt>
                <c:pt idx="271">
                  <c:v>22.553864666292327</c:v>
                </c:pt>
                <c:pt idx="272">
                  <c:v>22.678559107826857</c:v>
                </c:pt>
                <c:pt idx="273">
                  <c:v>22.79735337327395</c:v>
                </c:pt>
                <c:pt idx="274">
                  <c:v>22.910111255307868</c:v>
                </c:pt>
                <c:pt idx="275">
                  <c:v>23.016697128618375</c:v>
                </c:pt>
                <c:pt idx="276">
                  <c:v>23.11697612911928</c:v>
                </c:pt>
                <c:pt idx="277">
                  <c:v>23.210814335285193</c:v>
                </c:pt>
                <c:pt idx="278">
                  <c:v>23.29807895129335</c:v>
                </c:pt>
                <c:pt idx="279">
                  <c:v>23.378638491594472</c:v>
                </c:pt>
                <c:pt idx="280">
                  <c:v>23.4523629665793</c:v>
                </c:pt>
                <c:pt idx="281">
                  <c:v>23.519124068952806</c:v>
                </c:pt>
                <c:pt idx="282">
                  <c:v>23.578795360462266</c:v>
                </c:pt>
                <c:pt idx="283">
                  <c:v>23.631252458593792</c:v>
                </c:pt>
                <c:pt idx="284">
                  <c:v>23.67637322288431</c:v>
                </c:pt>
                <c:pt idx="285">
                  <c:v>23.71403794041754</c:v>
                </c:pt>
                <c:pt idx="286">
                  <c:v>23.744129510210712</c:v>
                </c:pt>
                <c:pt idx="287">
                  <c:v>23.76653362603662</c:v>
                </c:pt>
                <c:pt idx="288">
                  <c:v>23.781138957360497</c:v>
                </c:pt>
                <c:pt idx="289">
                  <c:v>23.787837328009687</c:v>
                </c:pt>
                <c:pt idx="290">
                  <c:v>23.786523892213722</c:v>
                </c:pt>
                <c:pt idx="291">
                  <c:v>23.77709730767208</c:v>
                </c:pt>
                <c:pt idx="292">
                  <c:v>23.759459905299988</c:v>
                </c:pt>
                <c:pt idx="293">
                  <c:v>23.733517855320656</c:v>
                </c:pt>
                <c:pt idx="294">
                  <c:v>23.69918132937471</c:v>
                </c:pt>
                <c:pt idx="295">
                  <c:v>23.65636465837497</c:v>
                </c:pt>
                <c:pt idx="296">
                  <c:v>23.604986485735537</c:v>
                </c:pt>
                <c:pt idx="297">
                  <c:v>23.54496991578685</c:v>
                </c:pt>
                <c:pt idx="298">
                  <c:v>23.47624265703729</c:v>
                </c:pt>
                <c:pt idx="299">
                  <c:v>23.398737160064798</c:v>
                </c:pt>
                <c:pt idx="300">
                  <c:v>23.312390749798055</c:v>
                </c:pt>
                <c:pt idx="301">
                  <c:v>23.21714575199195</c:v>
                </c:pt>
                <c:pt idx="302">
                  <c:v>23.11294961363558</c:v>
                </c:pt>
                <c:pt idx="303">
                  <c:v>22.99975501720496</c:v>
                </c:pt>
                <c:pt idx="304">
                  <c:v>22.877519988525137</c:v>
                </c:pt>
                <c:pt idx="305">
                  <c:v>22.74620799811288</c:v>
                </c:pt>
                <c:pt idx="306">
                  <c:v>22.605788055927576</c:v>
                </c:pt>
                <c:pt idx="307">
                  <c:v>22.45623479933755</c:v>
                </c:pt>
                <c:pt idx="308">
                  <c:v>22.297528574277123</c:v>
                </c:pt>
                <c:pt idx="309">
                  <c:v>22.12965550953214</c:v>
                </c:pt>
                <c:pt idx="310">
                  <c:v>21.952607584031227</c:v>
                </c:pt>
                <c:pt idx="311">
                  <c:v>21.766382687206658</c:v>
                </c:pt>
                <c:pt idx="312">
                  <c:v>21.57098467232089</c:v>
                </c:pt>
                <c:pt idx="313">
                  <c:v>21.366423402820942</c:v>
                </c:pt>
                <c:pt idx="314">
                  <c:v>21.152714791707865</c:v>
                </c:pt>
                <c:pt idx="315">
                  <c:v>20.92988083395454</c:v>
                </c:pt>
                <c:pt idx="316">
                  <c:v>20.697949632039183</c:v>
                </c:pt>
                <c:pt idx="317">
                  <c:v>20.45695541462436</c:v>
                </c:pt>
                <c:pt idx="318">
                  <c:v>20.206938548489006</c:v>
                </c:pt>
                <c:pt idx="319">
                  <c:v>19.947945543770516</c:v>
                </c:pt>
                <c:pt idx="320">
                  <c:v>19.680029052652515</c:v>
                </c:pt>
                <c:pt idx="321">
                  <c:v>19.40324786154946</c:v>
                </c:pt>
                <c:pt idx="322">
                  <c:v>19.11766687699611</c:v>
                </c:pt>
                <c:pt idx="323">
                  <c:v>18.823357105268315</c:v>
                </c:pt>
                <c:pt idx="324">
                  <c:v>18.520395625961896</c:v>
                </c:pt>
                <c:pt idx="325">
                  <c:v>18.208865559614082</c:v>
                </c:pt>
                <c:pt idx="326">
                  <c:v>17.88885602954906</c:v>
                </c:pt>
                <c:pt idx="327">
                  <c:v>17.560462118090925</c:v>
                </c:pt>
                <c:pt idx="328">
                  <c:v>17.223784817329033</c:v>
                </c:pt>
                <c:pt idx="329">
                  <c:v>16.878930974541504</c:v>
                </c:pt>
                <c:pt idx="330">
                  <c:v>16.526013232530943</c:v>
                </c:pt>
                <c:pt idx="331">
                  <c:v>16.16514996497216</c:v>
                </c:pt>
                <c:pt idx="332">
                  <c:v>15.796465206973947</c:v>
                </c:pt>
                <c:pt idx="333">
                  <c:v>15.420088581027187</c:v>
                </c:pt>
                <c:pt idx="334">
                  <c:v>15.036155218505485</c:v>
                </c:pt>
                <c:pt idx="335">
                  <c:v>14.644805676900035</c:v>
                </c:pt>
                <c:pt idx="336">
                  <c:v>14.24618585294212</c:v>
                </c:pt>
                <c:pt idx="337">
                  <c:v>13.840446891815361</c:v>
                </c:pt>
                <c:pt idx="338">
                  <c:v>13.427745092577084</c:v>
                </c:pt>
                <c:pt idx="339">
                  <c:v>13.008241810005359</c:v>
                </c:pt>
                <c:pt idx="340">
                  <c:v>12.58210335299367</c:v>
                </c:pt>
                <c:pt idx="341">
                  <c:v>12.149500879668835</c:v>
                </c:pt>
                <c:pt idx="342">
                  <c:v>11.710610289377994</c:v>
                </c:pt>
                <c:pt idx="343">
                  <c:v>11.265612111698147</c:v>
                </c:pt>
                <c:pt idx="344">
                  <c:v>10.814691392618272</c:v>
                </c:pt>
                <c:pt idx="345">
                  <c:v>10.358037578001527</c:v>
                </c:pt>
                <c:pt idx="346">
                  <c:v>9.895844394510789</c:v>
                </c:pt>
                <c:pt idx="347">
                  <c:v>9.428309728081103</c:v>
                </c:pt>
                <c:pt idx="348">
                  <c:v>8.955635500081485</c:v>
                </c:pt>
                <c:pt idx="349">
                  <c:v>8.478027541284519</c:v>
                </c:pt>
                <c:pt idx="350">
                  <c:v>7.995695463741016</c:v>
                </c:pt>
                <c:pt idx="351">
                  <c:v>7.508852530681622</c:v>
                </c:pt>
                <c:pt idx="352">
                  <c:v>7.017715524515324</c:v>
                </c:pt>
                <c:pt idx="353">
                  <c:v>6.522504613066359</c:v>
                </c:pt>
                <c:pt idx="354">
                  <c:v>6.023443214060649</c:v>
                </c:pt>
                <c:pt idx="355">
                  <c:v>5.520757858037371</c:v>
                </c:pt>
                <c:pt idx="356">
                  <c:v>5.0146780496601195</c:v>
                </c:pt>
                <c:pt idx="357">
                  <c:v>4.505436127578548</c:v>
                </c:pt>
                <c:pt idx="358">
                  <c:v>3.993267122849886</c:v>
                </c:pt>
                <c:pt idx="359">
                  <c:v>3.4784086160047423</c:v>
                </c:pt>
              </c:numCache>
            </c:numRef>
          </c:yVal>
          <c:smooth val="1"/>
        </c:ser>
        <c:ser>
          <c:idx val="1"/>
          <c:order val="2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Φύλλο1!$V$12:$V$371</c:f>
              <c:numCache>
                <c:ptCount val="360"/>
                <c:pt idx="0">
                  <c:v>12.720501250311116</c:v>
                </c:pt>
                <c:pt idx="1">
                  <c:v>12.65424509192544</c:v>
                </c:pt>
                <c:pt idx="2">
                  <c:v>12.600757657514187</c:v>
                </c:pt>
                <c:pt idx="3">
                  <c:v>12.560183890543243</c:v>
                </c:pt>
                <c:pt idx="4">
                  <c:v>12.532633726667651</c:v>
                </c:pt>
                <c:pt idx="5">
                  <c:v>12.518181807069778</c:v>
                </c:pt>
                <c:pt idx="6">
                  <c:v>12.516867283923247</c:v>
                </c:pt>
                <c:pt idx="7">
                  <c:v>12.52869371837393</c:v>
                </c:pt>
                <c:pt idx="8">
                  <c:v>12.553629071256674</c:v>
                </c:pt>
                <c:pt idx="9">
                  <c:v>12.59160578658385</c:v>
                </c:pt>
                <c:pt idx="10">
                  <c:v>12.642520967602923</c:v>
                </c:pt>
                <c:pt idx="11">
                  <c:v>12.706236645071515</c:v>
                </c:pt>
                <c:pt idx="12">
                  <c:v>12.782580137190577</c:v>
                </c:pt>
                <c:pt idx="13">
                  <c:v>12.871344500383698</c:v>
                </c:pt>
                <c:pt idx="14">
                  <c:v>12.972289070017874</c:v>
                </c:pt>
                <c:pt idx="15">
                  <c:v>13.085140089872727</c:v>
                </c:pt>
                <c:pt idx="16">
                  <c:v>13.209591428992859</c:v>
                </c:pt>
                <c:pt idx="17">
                  <c:v>13.345305384380747</c:v>
                </c:pt>
                <c:pt idx="18">
                  <c:v>13.491913567741326</c:v>
                </c:pt>
                <c:pt idx="19">
                  <c:v>13.649017874341173</c:v>
                </c:pt>
                <c:pt idx="20">
                  <c:v>13.8161915317736</c:v>
                </c:pt>
                <c:pt idx="21">
                  <c:v>13.99298022629831</c:v>
                </c:pt>
                <c:pt idx="22">
                  <c:v>14.178903304133929</c:v>
                </c:pt>
                <c:pt idx="23">
                  <c:v>14.37345504496187</c:v>
                </c:pt>
                <c:pt idx="24">
                  <c:v>14.576106004629374</c:v>
                </c:pt>
                <c:pt idx="25">
                  <c:v>14.78630442388689</c:v>
                </c:pt>
                <c:pt idx="26">
                  <c:v>15.003477699775251</c:v>
                </c:pt>
                <c:pt idx="27">
                  <c:v>15.227033916085748</c:v>
                </c:pt>
                <c:pt idx="28">
                  <c:v>15.456363429152155</c:v>
                </c:pt>
                <c:pt idx="29">
                  <c:v>15.690840504983633</c:v>
                </c:pt>
                <c:pt idx="30">
                  <c:v>15.92982500368362</c:v>
                </c:pt>
                <c:pt idx="31">
                  <c:v>16.172664106805907</c:v>
                </c:pt>
                <c:pt idx="32">
                  <c:v>16.418694083203167</c:v>
                </c:pt>
                <c:pt idx="33">
                  <c:v>16.667242088815794</c:v>
                </c:pt>
                <c:pt idx="34">
                  <c:v>16.91762799557361</c:v>
                </c:pt>
                <c:pt idx="35">
                  <c:v>17.16916624459625</c:v>
                </c:pt>
                <c:pt idx="36">
                  <c:v>17.421167718689432</c:v>
                </c:pt>
                <c:pt idx="37">
                  <c:v>17.672941629006736</c:v>
                </c:pt>
                <c:pt idx="38">
                  <c:v>17.923797410746694</c:v>
                </c:pt>
                <c:pt idx="39">
                  <c:v>18.173046622581616</c:v>
                </c:pt>
                <c:pt idx="40">
                  <c:v>18.420004844525355</c:v>
                </c:pt>
                <c:pt idx="41">
                  <c:v>18.663993568877284</c:v>
                </c:pt>
                <c:pt idx="42">
                  <c:v>18.90434207885881</c:v>
                </c:pt>
                <c:pt idx="43">
                  <c:v>19.140389309567066</c:v>
                </c:pt>
                <c:pt idx="44">
                  <c:v>19.371485685863007</c:v>
                </c:pt>
                <c:pt idx="45">
                  <c:v>19.596994931829965</c:v>
                </c:pt>
                <c:pt idx="46">
                  <c:v>19.816295846568476</c:v>
                </c:pt>
                <c:pt idx="47">
                  <c:v>20.028784041015946</c:v>
                </c:pt>
                <c:pt idx="48">
                  <c:v>20.23387363073113</c:v>
                </c:pt>
                <c:pt idx="49">
                  <c:v>20.430998879541143</c:v>
                </c:pt>
                <c:pt idx="50">
                  <c:v>20.619615789186618</c:v>
                </c:pt>
                <c:pt idx="51">
                  <c:v>20.799203630157194</c:v>
                </c:pt>
                <c:pt idx="52">
                  <c:v>20.969266409125584</c:v>
                </c:pt>
                <c:pt idx="53">
                  <c:v>21.12933426853127</c:v>
                </c:pt>
                <c:pt idx="54">
                  <c:v>21.27896481403675</c:v>
                </c:pt>
                <c:pt idx="55">
                  <c:v>21.417744365893547</c:v>
                </c:pt>
                <c:pt idx="56">
                  <c:v>21.545289130284587</c:v>
                </c:pt>
                <c:pt idx="57">
                  <c:v>21.66124628714488</c:v>
                </c:pt>
                <c:pt idx="58">
                  <c:v>21.765294991092183</c:v>
                </c:pt>
                <c:pt idx="59">
                  <c:v>21.857147282385405</c:v>
                </c:pt>
                <c:pt idx="60">
                  <c:v>21.936548905093115</c:v>
                </c:pt>
                <c:pt idx="61">
                  <c:v>22.00328002999815</c:v>
                </c:pt>
                <c:pt idx="62">
                  <c:v>22.057155879939078</c:v>
                </c:pt>
                <c:pt idx="63">
                  <c:v>22.098027255705276</c:v>
                </c:pt>
                <c:pt idx="64">
                  <c:v>22.125780960833783</c:v>
                </c:pt>
                <c:pt idx="65">
                  <c:v>22.140340123989</c:v>
                </c:pt>
                <c:pt idx="66">
                  <c:v>22.1416644179664</c:v>
                </c:pt>
                <c:pt idx="67">
                  <c:v>22.129750174565412</c:v>
                </c:pt>
                <c:pt idx="68">
                  <c:v>22.10463039504015</c:v>
                </c:pt>
                <c:pt idx="69">
                  <c:v>22.066374656100592</c:v>
                </c:pt>
                <c:pt idx="70">
                  <c:v>22.015088911673057</c:v>
                </c:pt>
                <c:pt idx="71">
                  <c:v>21.950915191145196</c:v>
                </c:pt>
                <c:pt idx="72">
                  <c:v>21.87403119494627</c:v>
                </c:pt>
                <c:pt idx="73">
                  <c:v>21.784649788753374</c:v>
                </c:pt>
                <c:pt idx="74">
                  <c:v>21.68301839789515</c:v>
                </c:pt>
                <c:pt idx="75">
                  <c:v>21.56941830378764</c:v>
                </c:pt>
                <c:pt idx="76">
                  <c:v>21.444163844637984</c:v>
                </c:pt>
                <c:pt idx="77">
                  <c:v>21.307601522804312</c:v>
                </c:pt>
                <c:pt idx="78">
                  <c:v>21.160109021647624</c:v>
                </c:pt>
                <c:pt idx="79">
                  <c:v>21.00209413481969</c:v>
                </c:pt>
                <c:pt idx="80">
                  <c:v>20.83399361133756</c:v>
                </c:pt>
                <c:pt idx="81">
                  <c:v>20.656271919936113</c:v>
                </c:pt>
                <c:pt idx="82">
                  <c:v>20.46941993650975</c:v>
                </c:pt>
                <c:pt idx="83">
                  <c:v>20.273953558615784</c:v>
                </c:pt>
                <c:pt idx="84">
                  <c:v>20.070412251268916</c:v>
                </c:pt>
                <c:pt idx="85">
                  <c:v>19.859357528414723</c:v>
                </c:pt>
                <c:pt idx="86">
                  <c:v>19.641371374680414</c:v>
                </c:pt>
                <c:pt idx="87">
                  <c:v>19.417054612116623</c:v>
                </c:pt>
                <c:pt idx="88">
                  <c:v>19.187025216876535</c:v>
                </c:pt>
                <c:pt idx="89">
                  <c:v>18.951916590754667</c:v>
                </c:pt>
                <c:pt idx="90">
                  <c:v>18.71237579280767</c:v>
                </c:pt>
                <c:pt idx="91">
                  <c:v>18.469061736179953</c:v>
                </c:pt>
                <c:pt idx="92">
                  <c:v>18.22264335549209</c:v>
                </c:pt>
                <c:pt idx="93">
                  <c:v>17.973797750062843</c:v>
                </c:pt>
                <c:pt idx="94">
                  <c:v>17.723208308377266</c:v>
                </c:pt>
                <c:pt idx="95">
                  <c:v>17.471562819185262</c:v>
                </c:pt>
                <c:pt idx="96">
                  <c:v>17.219551574572378</c:v>
                </c:pt>
                <c:pt idx="97">
                  <c:v>16.967865470425835</c:v>
                </c:pt>
                <c:pt idx="98">
                  <c:v>16.71719410957106</c:v>
                </c:pt>
                <c:pt idx="99">
                  <c:v>16.46822391287416</c:v>
                </c:pt>
                <c:pt idx="100">
                  <c:v>16.22163624351437</c:v>
                </c:pt>
                <c:pt idx="101">
                  <c:v>15.978105549518299</c:v>
                </c:pt>
                <c:pt idx="102">
                  <c:v>15.738297529594066</c:v>
                </c:pt>
                <c:pt idx="103">
                  <c:v>15.50286732715216</c:v>
                </c:pt>
                <c:pt idx="104">
                  <c:v>15.272457757284316</c:v>
                </c:pt>
                <c:pt idx="105">
                  <c:v>15.04769757135093</c:v>
                </c:pt>
                <c:pt idx="106">
                  <c:v>14.829199763631246</c:v>
                </c:pt>
                <c:pt idx="107">
                  <c:v>14.61755992438661</c:v>
                </c:pt>
                <c:pt idx="108">
                  <c:v>14.413354643488898</c:v>
                </c:pt>
                <c:pt idx="109">
                  <c:v>14.2171399685857</c:v>
                </c:pt>
                <c:pt idx="110">
                  <c:v>14.029449921599085</c:v>
                </c:pt>
                <c:pt idx="111">
                  <c:v>13.850795077194878</c:v>
                </c:pt>
                <c:pt idx="112">
                  <c:v>13.681661206597887</c:v>
                </c:pt>
                <c:pt idx="113">
                  <c:v>13.52250799001572</c:v>
                </c:pt>
                <c:pt idx="114">
                  <c:v>13.373767800661355</c:v>
                </c:pt>
                <c:pt idx="115">
                  <c:v>13.235844563225644</c:v>
                </c:pt>
                <c:pt idx="116">
                  <c:v>13.109112689386102</c:v>
                </c:pt>
                <c:pt idx="117">
                  <c:v>12.993916092799305</c:v>
                </c:pt>
                <c:pt idx="118">
                  <c:v>12.890567285761472</c:v>
                </c:pt>
                <c:pt idx="119">
                  <c:v>12.799346559555486</c:v>
                </c:pt>
                <c:pt idx="120">
                  <c:v>12.720501250311118</c:v>
                </c:pt>
                <c:pt idx="121">
                  <c:v>12.654245091925395</c:v>
                </c:pt>
                <c:pt idx="122">
                  <c:v>12.60075765751422</c:v>
                </c:pt>
                <c:pt idx="123">
                  <c:v>12.560183890543243</c:v>
                </c:pt>
                <c:pt idx="124">
                  <c:v>12.532633726667637</c:v>
                </c:pt>
                <c:pt idx="125">
                  <c:v>12.518181807069782</c:v>
                </c:pt>
                <c:pt idx="126">
                  <c:v>12.516867283923247</c:v>
                </c:pt>
                <c:pt idx="127">
                  <c:v>12.528693718373944</c:v>
                </c:pt>
                <c:pt idx="128">
                  <c:v>12.553629071256653</c:v>
                </c:pt>
                <c:pt idx="129">
                  <c:v>12.59160578658385</c:v>
                </c:pt>
                <c:pt idx="130">
                  <c:v>12.642520967602925</c:v>
                </c:pt>
                <c:pt idx="131">
                  <c:v>12.706236645071467</c:v>
                </c:pt>
                <c:pt idx="132">
                  <c:v>12.782580137190635</c:v>
                </c:pt>
                <c:pt idx="133">
                  <c:v>12.871344500383767</c:v>
                </c:pt>
                <c:pt idx="134">
                  <c:v>12.972289070017801</c:v>
                </c:pt>
                <c:pt idx="135">
                  <c:v>13.085140089872812</c:v>
                </c:pt>
                <c:pt idx="136">
                  <c:v>13.209591428992766</c:v>
                </c:pt>
                <c:pt idx="137">
                  <c:v>13.345305384380747</c:v>
                </c:pt>
                <c:pt idx="138">
                  <c:v>13.491913567741218</c:v>
                </c:pt>
                <c:pt idx="139">
                  <c:v>13.649017874341293</c:v>
                </c:pt>
                <c:pt idx="140">
                  <c:v>13.816191531773343</c:v>
                </c:pt>
                <c:pt idx="141">
                  <c:v>13.992980226298583</c:v>
                </c:pt>
                <c:pt idx="142">
                  <c:v>14.17890330413407</c:v>
                </c:pt>
                <c:pt idx="143">
                  <c:v>14.373455044961569</c:v>
                </c:pt>
                <c:pt idx="144">
                  <c:v>14.576106004629533</c:v>
                </c:pt>
                <c:pt idx="145">
                  <c:v>14.786304423886886</c:v>
                </c:pt>
                <c:pt idx="146">
                  <c:v>15.003477699775251</c:v>
                </c:pt>
                <c:pt idx="147">
                  <c:v>15.227033916085377</c:v>
                </c:pt>
                <c:pt idx="148">
                  <c:v>15.45636342915254</c:v>
                </c:pt>
                <c:pt idx="149">
                  <c:v>15.69084050498323</c:v>
                </c:pt>
                <c:pt idx="150">
                  <c:v>15.929825003684037</c:v>
                </c:pt>
                <c:pt idx="151">
                  <c:v>16.172664106805698</c:v>
                </c:pt>
                <c:pt idx="152">
                  <c:v>16.418694083202933</c:v>
                </c:pt>
                <c:pt idx="153">
                  <c:v>16.66724208881534</c:v>
                </c:pt>
                <c:pt idx="154">
                  <c:v>16.91762799557432</c:v>
                </c:pt>
                <c:pt idx="155">
                  <c:v>17.169166244597246</c:v>
                </c:pt>
                <c:pt idx="156">
                  <c:v>17.42116771868841</c:v>
                </c:pt>
                <c:pt idx="157">
                  <c:v>17.67294162900726</c:v>
                </c:pt>
                <c:pt idx="158">
                  <c:v>17.923797410745898</c:v>
                </c:pt>
                <c:pt idx="159">
                  <c:v>18.173046622582167</c:v>
                </c:pt>
                <c:pt idx="160">
                  <c:v>18.42000484452536</c:v>
                </c:pt>
                <c:pt idx="161">
                  <c:v>18.663993568877284</c:v>
                </c:pt>
                <c:pt idx="162">
                  <c:v>18.90434207885822</c:v>
                </c:pt>
                <c:pt idx="163">
                  <c:v>19.14038930956767</c:v>
                </c:pt>
                <c:pt idx="164">
                  <c:v>19.371485685862083</c:v>
                </c:pt>
                <c:pt idx="165">
                  <c:v>19.59699493183091</c:v>
                </c:pt>
                <c:pt idx="166">
                  <c:v>19.816295846568476</c:v>
                </c:pt>
                <c:pt idx="167">
                  <c:v>20.0287840410153</c:v>
                </c:pt>
                <c:pt idx="168">
                  <c:v>20.233873630731463</c:v>
                </c:pt>
                <c:pt idx="169">
                  <c:v>20.430998879540798</c:v>
                </c:pt>
                <c:pt idx="170">
                  <c:v>20.6196157891873</c:v>
                </c:pt>
                <c:pt idx="171">
                  <c:v>20.79920363015615</c:v>
                </c:pt>
                <c:pt idx="172">
                  <c:v>20.96926640912665</c:v>
                </c:pt>
                <c:pt idx="173">
                  <c:v>21.129334268529487</c:v>
                </c:pt>
                <c:pt idx="174">
                  <c:v>21.278964814037835</c:v>
                </c:pt>
                <c:pt idx="175">
                  <c:v>21.417744365894645</c:v>
                </c:pt>
                <c:pt idx="176">
                  <c:v>21.545289130284203</c:v>
                </c:pt>
                <c:pt idx="177">
                  <c:v>21.661246287143392</c:v>
                </c:pt>
                <c:pt idx="178">
                  <c:v>21.765294991093295</c:v>
                </c:pt>
                <c:pt idx="179">
                  <c:v>21.857147282386187</c:v>
                </c:pt>
                <c:pt idx="180">
                  <c:v>21.93654890509195</c:v>
                </c:pt>
                <c:pt idx="181">
                  <c:v>22.003280029998923</c:v>
                </c:pt>
                <c:pt idx="182">
                  <c:v>22.0571558799387</c:v>
                </c:pt>
                <c:pt idx="183">
                  <c:v>22.09802725570487</c:v>
                </c:pt>
                <c:pt idx="184">
                  <c:v>22.125780960833783</c:v>
                </c:pt>
                <c:pt idx="185">
                  <c:v>22.140340123989795</c:v>
                </c:pt>
                <c:pt idx="186">
                  <c:v>22.141664417967203</c:v>
                </c:pt>
                <c:pt idx="187">
                  <c:v>22.129750174563796</c:v>
                </c:pt>
                <c:pt idx="188">
                  <c:v>22.10463039504135</c:v>
                </c:pt>
                <c:pt idx="189">
                  <c:v>22.06637465609938</c:v>
                </c:pt>
                <c:pt idx="190">
                  <c:v>22.015088911673452</c:v>
                </c:pt>
                <c:pt idx="191">
                  <c:v>21.950915191145196</c:v>
                </c:pt>
                <c:pt idx="192">
                  <c:v>21.8740311949471</c:v>
                </c:pt>
                <c:pt idx="193">
                  <c:v>21.784649788751715</c:v>
                </c:pt>
                <c:pt idx="194">
                  <c:v>21.683018397895985</c:v>
                </c:pt>
                <c:pt idx="195">
                  <c:v>21.5694183037868</c:v>
                </c:pt>
                <c:pt idx="196">
                  <c:v>21.444163844638414</c:v>
                </c:pt>
                <c:pt idx="197">
                  <c:v>21.30760152280555</c:v>
                </c:pt>
                <c:pt idx="198">
                  <c:v>21.160109021646374</c:v>
                </c:pt>
                <c:pt idx="199">
                  <c:v>21.002094134820535</c:v>
                </c:pt>
                <c:pt idx="200">
                  <c:v>20.833993611337554</c:v>
                </c:pt>
                <c:pt idx="201">
                  <c:v>20.65627191993652</c:v>
                </c:pt>
                <c:pt idx="202">
                  <c:v>20.469419936508498</c:v>
                </c:pt>
                <c:pt idx="203">
                  <c:v>20.273953558616192</c:v>
                </c:pt>
                <c:pt idx="204">
                  <c:v>20.07041225126764</c:v>
                </c:pt>
                <c:pt idx="205">
                  <c:v>19.85935752841643</c:v>
                </c:pt>
                <c:pt idx="206">
                  <c:v>19.641371374679974</c:v>
                </c:pt>
                <c:pt idx="207">
                  <c:v>19.41705461211706</c:v>
                </c:pt>
                <c:pt idx="208">
                  <c:v>19.187025216876535</c:v>
                </c:pt>
                <c:pt idx="209">
                  <c:v>18.951916590754667</c:v>
                </c:pt>
                <c:pt idx="210">
                  <c:v>18.7123757928085</c:v>
                </c:pt>
                <c:pt idx="211">
                  <c:v>18.469061736178297</c:v>
                </c:pt>
                <c:pt idx="212">
                  <c:v>18.22264335549291</c:v>
                </c:pt>
                <c:pt idx="213">
                  <c:v>17.973797750060772</c:v>
                </c:pt>
                <c:pt idx="214">
                  <c:v>17.723208308378506</c:v>
                </c:pt>
                <c:pt idx="215">
                  <c:v>17.471562819185262</c:v>
                </c:pt>
                <c:pt idx="216">
                  <c:v>17.21955157457319</c:v>
                </c:pt>
                <c:pt idx="217">
                  <c:v>16.967865470424616</c:v>
                </c:pt>
                <c:pt idx="218">
                  <c:v>16.717194109570674</c:v>
                </c:pt>
                <c:pt idx="219">
                  <c:v>16.46822391287455</c:v>
                </c:pt>
                <c:pt idx="220">
                  <c:v>16.221636243515572</c:v>
                </c:pt>
                <c:pt idx="221">
                  <c:v>15.97810554951947</c:v>
                </c:pt>
                <c:pt idx="222">
                  <c:v>15.738297529592506</c:v>
                </c:pt>
                <c:pt idx="223">
                  <c:v>15.502867327152558</c:v>
                </c:pt>
                <c:pt idx="224">
                  <c:v>15.272457757283547</c:v>
                </c:pt>
                <c:pt idx="225">
                  <c:v>15.047697571352067</c:v>
                </c:pt>
                <c:pt idx="226">
                  <c:v>14.829199763630118</c:v>
                </c:pt>
                <c:pt idx="227">
                  <c:v>14.617559924387361</c:v>
                </c:pt>
                <c:pt idx="228">
                  <c:v>14.413354643488152</c:v>
                </c:pt>
                <c:pt idx="229">
                  <c:v>14.2171399685857</c:v>
                </c:pt>
                <c:pt idx="230">
                  <c:v>14.029449921600186</c:v>
                </c:pt>
                <c:pt idx="231">
                  <c:v>13.850795077194153</c:v>
                </c:pt>
                <c:pt idx="232">
                  <c:v>13.681661206598601</c:v>
                </c:pt>
                <c:pt idx="233">
                  <c:v>13.522507990016429</c:v>
                </c:pt>
                <c:pt idx="234">
                  <c:v>13.373767800659953</c:v>
                </c:pt>
                <c:pt idx="235">
                  <c:v>13.235844563226337</c:v>
                </c:pt>
                <c:pt idx="236">
                  <c:v>13.109112689387134</c:v>
                </c:pt>
                <c:pt idx="237">
                  <c:v>12.993916092798287</c:v>
                </c:pt>
                <c:pt idx="238">
                  <c:v>12.890567285761808</c:v>
                </c:pt>
                <c:pt idx="239">
                  <c:v>12.799346559554824</c:v>
                </c:pt>
                <c:pt idx="240">
                  <c:v>12.720501250311116</c:v>
                </c:pt>
                <c:pt idx="241">
                  <c:v>12.654245091925718</c:v>
                </c:pt>
                <c:pt idx="242">
                  <c:v>12.600757657513586</c:v>
                </c:pt>
                <c:pt idx="243">
                  <c:v>12.560183890543868</c:v>
                </c:pt>
                <c:pt idx="244">
                  <c:v>12.532633726667328</c:v>
                </c:pt>
                <c:pt idx="245">
                  <c:v>12.518181807070087</c:v>
                </c:pt>
                <c:pt idx="246">
                  <c:v>12.516867283922345</c:v>
                </c:pt>
                <c:pt idx="247">
                  <c:v>12.528693718374532</c:v>
                </c:pt>
                <c:pt idx="248">
                  <c:v>12.553629071257234</c:v>
                </c:pt>
                <c:pt idx="249">
                  <c:v>12.591605786583004</c:v>
                </c:pt>
                <c:pt idx="250">
                  <c:v>12.642520967602914</c:v>
                </c:pt>
                <c:pt idx="251">
                  <c:v>12.706236645072291</c:v>
                </c:pt>
                <c:pt idx="252">
                  <c:v>12.782580137191454</c:v>
                </c:pt>
                <c:pt idx="253">
                  <c:v>12.871344500382712</c:v>
                </c:pt>
                <c:pt idx="254">
                  <c:v>12.97228907001831</c:v>
                </c:pt>
                <c:pt idx="255">
                  <c:v>13.085140089871905</c:v>
                </c:pt>
                <c:pt idx="256">
                  <c:v>13.209591428993273</c:v>
                </c:pt>
                <c:pt idx="257">
                  <c:v>13.345305384380252</c:v>
                </c:pt>
                <c:pt idx="258">
                  <c:v>13.491913567741335</c:v>
                </c:pt>
                <c:pt idx="259">
                  <c:v>13.64901787434095</c:v>
                </c:pt>
                <c:pt idx="260">
                  <c:v>13.816191531773566</c:v>
                </c:pt>
                <c:pt idx="261">
                  <c:v>13.992980226298824</c:v>
                </c:pt>
                <c:pt idx="262">
                  <c:v>14.17890330413373</c:v>
                </c:pt>
                <c:pt idx="263">
                  <c:v>14.3734550449619</c:v>
                </c:pt>
                <c:pt idx="264">
                  <c:v>14.57610600462921</c:v>
                </c:pt>
                <c:pt idx="265">
                  <c:v>14.78630442388689</c:v>
                </c:pt>
                <c:pt idx="266">
                  <c:v>15.003477699775656</c:v>
                </c:pt>
                <c:pt idx="267">
                  <c:v>15.227033916085498</c:v>
                </c:pt>
                <c:pt idx="268">
                  <c:v>15.456363429152157</c:v>
                </c:pt>
                <c:pt idx="269">
                  <c:v>15.6908405049834</c:v>
                </c:pt>
                <c:pt idx="270">
                  <c:v>15.92982500368376</c:v>
                </c:pt>
                <c:pt idx="271">
                  <c:v>16.172664106806046</c:v>
                </c:pt>
                <c:pt idx="272">
                  <c:v>16.418694083203103</c:v>
                </c:pt>
                <c:pt idx="273">
                  <c:v>16.667242088814927</c:v>
                </c:pt>
                <c:pt idx="274">
                  <c:v>16.91762799557434</c:v>
                </c:pt>
                <c:pt idx="275">
                  <c:v>17.169166244597317</c:v>
                </c:pt>
                <c:pt idx="276">
                  <c:v>17.42116771868854</c:v>
                </c:pt>
                <c:pt idx="277">
                  <c:v>17.672941629006985</c:v>
                </c:pt>
                <c:pt idx="278">
                  <c:v>17.92379741074602</c:v>
                </c:pt>
                <c:pt idx="279">
                  <c:v>18.173046622582184</c:v>
                </c:pt>
                <c:pt idx="280">
                  <c:v>18.420004844525284</c:v>
                </c:pt>
                <c:pt idx="281">
                  <c:v>18.663993568877412</c:v>
                </c:pt>
                <c:pt idx="282">
                  <c:v>18.904342078858274</c:v>
                </c:pt>
                <c:pt idx="283">
                  <c:v>19.14038930956776</c:v>
                </c:pt>
                <c:pt idx="284">
                  <c:v>19.371485685862016</c:v>
                </c:pt>
                <c:pt idx="285">
                  <c:v>19.596994931830867</c:v>
                </c:pt>
                <c:pt idx="286">
                  <c:v>19.816295846568394</c:v>
                </c:pt>
                <c:pt idx="287">
                  <c:v>20.02878404101528</c:v>
                </c:pt>
                <c:pt idx="288">
                  <c:v>20.233873630731495</c:v>
                </c:pt>
                <c:pt idx="289">
                  <c:v>20.430998879540862</c:v>
                </c:pt>
                <c:pt idx="290">
                  <c:v>20.619615789187137</c:v>
                </c:pt>
                <c:pt idx="291">
                  <c:v>20.79920363015622</c:v>
                </c:pt>
                <c:pt idx="292">
                  <c:v>20.9692664091266</c:v>
                </c:pt>
                <c:pt idx="293">
                  <c:v>21.129334268529558</c:v>
                </c:pt>
                <c:pt idx="294">
                  <c:v>21.278964814037817</c:v>
                </c:pt>
                <c:pt idx="295">
                  <c:v>21.41774436589466</c:v>
                </c:pt>
                <c:pt idx="296">
                  <c:v>21.545289130284218</c:v>
                </c:pt>
                <c:pt idx="297">
                  <c:v>21.661246287143396</c:v>
                </c:pt>
                <c:pt idx="298">
                  <c:v>21.765294991093295</c:v>
                </c:pt>
                <c:pt idx="299">
                  <c:v>21.857147282386176</c:v>
                </c:pt>
                <c:pt idx="300">
                  <c:v>21.93654890509195</c:v>
                </c:pt>
                <c:pt idx="301">
                  <c:v>22.003280029998923</c:v>
                </c:pt>
                <c:pt idx="302">
                  <c:v>22.057155879938705</c:v>
                </c:pt>
                <c:pt idx="303">
                  <c:v>22.098027255704878</c:v>
                </c:pt>
                <c:pt idx="304">
                  <c:v>22.12578096083377</c:v>
                </c:pt>
                <c:pt idx="305">
                  <c:v>22.140340123989795</c:v>
                </c:pt>
                <c:pt idx="306">
                  <c:v>22.141664417967217</c:v>
                </c:pt>
                <c:pt idx="307">
                  <c:v>22.129750174563807</c:v>
                </c:pt>
                <c:pt idx="308">
                  <c:v>22.104630395041344</c:v>
                </c:pt>
                <c:pt idx="309">
                  <c:v>22.066374656099384</c:v>
                </c:pt>
                <c:pt idx="310">
                  <c:v>22.01508891167345</c:v>
                </c:pt>
                <c:pt idx="311">
                  <c:v>21.95091519114525</c:v>
                </c:pt>
                <c:pt idx="312">
                  <c:v>21.874031194947047</c:v>
                </c:pt>
                <c:pt idx="313">
                  <c:v>21.78464978875172</c:v>
                </c:pt>
                <c:pt idx="314">
                  <c:v>21.683018397896095</c:v>
                </c:pt>
                <c:pt idx="315">
                  <c:v>21.56941830378667</c:v>
                </c:pt>
                <c:pt idx="316">
                  <c:v>21.44416384463847</c:v>
                </c:pt>
                <c:pt idx="317">
                  <c:v>21.307601522805616</c:v>
                </c:pt>
                <c:pt idx="318">
                  <c:v>21.160109021646246</c:v>
                </c:pt>
                <c:pt idx="319">
                  <c:v>21.002094134820535</c:v>
                </c:pt>
                <c:pt idx="320">
                  <c:v>20.833993611337554</c:v>
                </c:pt>
                <c:pt idx="321">
                  <c:v>20.656271919936543</c:v>
                </c:pt>
                <c:pt idx="322">
                  <c:v>20.46941993650854</c:v>
                </c:pt>
                <c:pt idx="323">
                  <c:v>20.273953558616025</c:v>
                </c:pt>
                <c:pt idx="324">
                  <c:v>20.070412251267733</c:v>
                </c:pt>
                <c:pt idx="325">
                  <c:v>19.85935752841653</c:v>
                </c:pt>
                <c:pt idx="326">
                  <c:v>19.641371374679977</c:v>
                </c:pt>
                <c:pt idx="327">
                  <c:v>19.417054612116946</c:v>
                </c:pt>
                <c:pt idx="328">
                  <c:v>19.187025216876602</c:v>
                </c:pt>
                <c:pt idx="329">
                  <c:v>18.95191659075484</c:v>
                </c:pt>
                <c:pt idx="330">
                  <c:v>18.712375792808327</c:v>
                </c:pt>
                <c:pt idx="331">
                  <c:v>18.46906173617826</c:v>
                </c:pt>
                <c:pt idx="332">
                  <c:v>18.22264335549287</c:v>
                </c:pt>
                <c:pt idx="333">
                  <c:v>17.97379775006085</c:v>
                </c:pt>
                <c:pt idx="334">
                  <c:v>17.72320830837857</c:v>
                </c:pt>
                <c:pt idx="335">
                  <c:v>17.471562819185195</c:v>
                </c:pt>
                <c:pt idx="336">
                  <c:v>17.21955157457342</c:v>
                </c:pt>
                <c:pt idx="337">
                  <c:v>16.96786547042431</c:v>
                </c:pt>
                <c:pt idx="338">
                  <c:v>16.717194109570656</c:v>
                </c:pt>
                <c:pt idx="339">
                  <c:v>16.46822391287455</c:v>
                </c:pt>
                <c:pt idx="340">
                  <c:v>16.22163624351549</c:v>
                </c:pt>
                <c:pt idx="341">
                  <c:v>15.97810554951929</c:v>
                </c:pt>
                <c:pt idx="342">
                  <c:v>15.738297529592776</c:v>
                </c:pt>
                <c:pt idx="343">
                  <c:v>15.502867327152762</c:v>
                </c:pt>
                <c:pt idx="344">
                  <c:v>15.272457757283638</c:v>
                </c:pt>
                <c:pt idx="345">
                  <c:v>15.047697571351865</c:v>
                </c:pt>
                <c:pt idx="346">
                  <c:v>14.829199763630328</c:v>
                </c:pt>
                <c:pt idx="347">
                  <c:v>14.617559924387471</c:v>
                </c:pt>
                <c:pt idx="348">
                  <c:v>14.413354643488034</c:v>
                </c:pt>
                <c:pt idx="349">
                  <c:v>14.217139968585933</c:v>
                </c:pt>
                <c:pt idx="350">
                  <c:v>14.029449921599385</c:v>
                </c:pt>
                <c:pt idx="351">
                  <c:v>13.850795077194505</c:v>
                </c:pt>
                <c:pt idx="352">
                  <c:v>13.681661206598356</c:v>
                </c:pt>
                <c:pt idx="353">
                  <c:v>13.522507990016543</c:v>
                </c:pt>
                <c:pt idx="354">
                  <c:v>13.373767800659598</c:v>
                </c:pt>
                <c:pt idx="355">
                  <c:v>13.235844563226701</c:v>
                </c:pt>
                <c:pt idx="356">
                  <c:v>13.10911268938662</c:v>
                </c:pt>
                <c:pt idx="357">
                  <c:v>12.993916092798555</c:v>
                </c:pt>
                <c:pt idx="358">
                  <c:v>12.89056728576234</c:v>
                </c:pt>
                <c:pt idx="359">
                  <c:v>12.799346559555365</c:v>
                </c:pt>
              </c:numCache>
            </c:numRef>
          </c:yVal>
          <c:smooth val="1"/>
        </c:ser>
        <c:ser>
          <c:idx val="2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Φύλλο1!$O$12:$O$371</c:f>
              <c:numCache>
                <c:ptCount val="360"/>
                <c:pt idx="0">
                  <c:v>12.28393821714572</c:v>
                </c:pt>
                <c:pt idx="1">
                  <c:v>12.296758312934159</c:v>
                </c:pt>
                <c:pt idx="2">
                  <c:v>12.322363944146955</c:v>
                </c:pt>
                <c:pt idx="3">
                  <c:v>12.360686078357004</c:v>
                </c:pt>
                <c:pt idx="4">
                  <c:v>12.411621387538194</c:v>
                </c:pt>
                <c:pt idx="5">
                  <c:v>12.475032512301523</c:v>
                </c:pt>
                <c:pt idx="6">
                  <c:v>12.55074841343123</c:v>
                </c:pt>
                <c:pt idx="7">
                  <c:v>12.638564810041176</c:v>
                </c:pt>
                <c:pt idx="8">
                  <c:v>12.738244703452654</c:v>
                </c:pt>
                <c:pt idx="9">
                  <c:v>12.84951898580604</c:v>
                </c:pt>
                <c:pt idx="10">
                  <c:v>12.972087132190293</c:v>
                </c:pt>
                <c:pt idx="11">
                  <c:v>13.105617974863435</c:v>
                </c:pt>
                <c:pt idx="12">
                  <c:v>13.249750558074316</c:v>
                </c:pt>
                <c:pt idx="13">
                  <c:v>13.404095071636434</c:v>
                </c:pt>
                <c:pt idx="14">
                  <c:v>13.568233861404769</c:v>
                </c:pt>
                <c:pt idx="15">
                  <c:v>13.741722514495823</c:v>
                </c:pt>
                <c:pt idx="16">
                  <c:v>13.924091016918801</c:v>
                </c:pt>
                <c:pt idx="17">
                  <c:v>14.114844981156807</c:v>
                </c:pt>
                <c:pt idx="18">
                  <c:v>14.31346694100223</c:v>
                </c:pt>
                <c:pt idx="19">
                  <c:v>14.519417710720989</c:v>
                </c:pt>
                <c:pt idx="20">
                  <c:v>14.73213780554423</c:v>
                </c:pt>
                <c:pt idx="21">
                  <c:v>14.951048920165173</c:v>
                </c:pt>
                <c:pt idx="22">
                  <c:v>15.17555546183136</c:v>
                </c:pt>
                <c:pt idx="23">
                  <c:v>15.40504613437473</c:v>
                </c:pt>
                <c:pt idx="24">
                  <c:v>15.638895569411197</c:v>
                </c:pt>
                <c:pt idx="25">
                  <c:v>15.87646600064159</c:v>
                </c:pt>
                <c:pt idx="26">
                  <c:v>16.117108977189332</c:v>
                </c:pt>
                <c:pt idx="27">
                  <c:v>16.3601671115885</c:v>
                </c:pt>
                <c:pt idx="28">
                  <c:v>16.604975857957925</c:v>
                </c:pt>
                <c:pt idx="29">
                  <c:v>16.850865315749694</c:v>
                </c:pt>
                <c:pt idx="30">
                  <c:v>17.09716205430636</c:v>
                </c:pt>
                <c:pt idx="31">
                  <c:v>17.34319095333319</c:v>
                </c:pt>
                <c:pt idx="32">
                  <c:v>17.588277054281885</c:v>
                </c:pt>
                <c:pt idx="33">
                  <c:v>17.83174741759104</c:v>
                </c:pt>
                <c:pt idx="34">
                  <c:v>18.07293298053044</c:v>
                </c:pt>
                <c:pt idx="35">
                  <c:v>18.311170410453705</c:v>
                </c:pt>
                <c:pt idx="36">
                  <c:v>18.545803948143167</c:v>
                </c:pt>
                <c:pt idx="37">
                  <c:v>18.776187235888628</c:v>
                </c:pt>
                <c:pt idx="38">
                  <c:v>19.001685124974443</c:v>
                </c:pt>
                <c:pt idx="39">
                  <c:v>19.22167545717347</c:v>
                </c:pt>
                <c:pt idx="40">
                  <c:v>19.435550814980225</c:v>
                </c:pt>
                <c:pt idx="41">
                  <c:v>19.642720235221606</c:v>
                </c:pt>
                <c:pt idx="42">
                  <c:v>19.84261088084566</c:v>
                </c:pt>
                <c:pt idx="43">
                  <c:v>20.034669665756123</c:v>
                </c:pt>
                <c:pt idx="44">
                  <c:v>20.218364827586523</c:v>
                </c:pt>
                <c:pt idx="45">
                  <c:v>20.393187443527435</c:v>
                </c:pt>
                <c:pt idx="46">
                  <c:v>20.558652884413213</c:v>
                </c:pt>
                <c:pt idx="47">
                  <c:v>20.714302202425575</c:v>
                </c:pt>
                <c:pt idx="48">
                  <c:v>20.859703447977424</c:v>
                </c:pt>
                <c:pt idx="49">
                  <c:v>20.994452911536555</c:v>
                </c:pt>
                <c:pt idx="50">
                  <c:v>21.11817628636808</c:v>
                </c:pt>
                <c:pt idx="51">
                  <c:v>21.23052974837544</c:v>
                </c:pt>
                <c:pt idx="52">
                  <c:v>21.331200949545764</c:v>
                </c:pt>
                <c:pt idx="53">
                  <c:v>21.41990992169739</c:v>
                </c:pt>
                <c:pt idx="54">
                  <c:v>21.49640988755448</c:v>
                </c:pt>
                <c:pt idx="55">
                  <c:v>21.560487976475724</c:v>
                </c:pt>
                <c:pt idx="56">
                  <c:v>21.611965842409923</c:v>
                </c:pt>
                <c:pt idx="57">
                  <c:v>21.650700182091867</c:v>
                </c:pt>
                <c:pt idx="58">
                  <c:v>21.6765831516652</c:v>
                </c:pt>
                <c:pt idx="59">
                  <c:v>21.689542680397373</c:v>
                </c:pt>
                <c:pt idx="60">
                  <c:v>21.68954268039499</c:v>
                </c:pt>
                <c:pt idx="61">
                  <c:v>21.676583151666783</c:v>
                </c:pt>
                <c:pt idx="62">
                  <c:v>21.650700182091896</c:v>
                </c:pt>
                <c:pt idx="63">
                  <c:v>21.611965842409905</c:v>
                </c:pt>
                <c:pt idx="64">
                  <c:v>21.560487976476516</c:v>
                </c:pt>
                <c:pt idx="65">
                  <c:v>21.49640988755454</c:v>
                </c:pt>
                <c:pt idx="66">
                  <c:v>21.419909921695755</c:v>
                </c:pt>
                <c:pt idx="67">
                  <c:v>21.331200949547338</c:v>
                </c:pt>
                <c:pt idx="68">
                  <c:v>21.230529748374607</c:v>
                </c:pt>
                <c:pt idx="69">
                  <c:v>21.11817628636808</c:v>
                </c:pt>
                <c:pt idx="70">
                  <c:v>20.994452911536555</c:v>
                </c:pt>
                <c:pt idx="71">
                  <c:v>20.859703447977537</c:v>
                </c:pt>
                <c:pt idx="72">
                  <c:v>20.71430220242487</c:v>
                </c:pt>
                <c:pt idx="73">
                  <c:v>20.558652884413906</c:v>
                </c:pt>
                <c:pt idx="74">
                  <c:v>20.393187443528046</c:v>
                </c:pt>
                <c:pt idx="75">
                  <c:v>20.21836482758569</c:v>
                </c:pt>
                <c:pt idx="76">
                  <c:v>20.034669665757036</c:v>
                </c:pt>
                <c:pt idx="77">
                  <c:v>19.842610880844827</c:v>
                </c:pt>
                <c:pt idx="78">
                  <c:v>19.64272023522013</c:v>
                </c:pt>
                <c:pt idx="79">
                  <c:v>19.435550814981685</c:v>
                </c:pt>
                <c:pt idx="80">
                  <c:v>19.22167545717368</c:v>
                </c:pt>
                <c:pt idx="81">
                  <c:v>19.001685124974333</c:v>
                </c:pt>
                <c:pt idx="82">
                  <c:v>18.776187235889225</c:v>
                </c:pt>
                <c:pt idx="83">
                  <c:v>18.54580394814234</c:v>
                </c:pt>
                <c:pt idx="84">
                  <c:v>18.311170410453254</c:v>
                </c:pt>
                <c:pt idx="85">
                  <c:v>18.07293298052949</c:v>
                </c:pt>
                <c:pt idx="86">
                  <c:v>17.831747417593217</c:v>
                </c:pt>
                <c:pt idx="87">
                  <c:v>17.58827705428177</c:v>
                </c:pt>
                <c:pt idx="88">
                  <c:v>17.343190953332897</c:v>
                </c:pt>
                <c:pt idx="89">
                  <c:v>17.09716205430636</c:v>
                </c:pt>
                <c:pt idx="90">
                  <c:v>16.85086531575068</c:v>
                </c:pt>
                <c:pt idx="91">
                  <c:v>16.604975857956646</c:v>
                </c:pt>
                <c:pt idx="92">
                  <c:v>16.3601671115885</c:v>
                </c:pt>
                <c:pt idx="93">
                  <c:v>16.11710897719057</c:v>
                </c:pt>
                <c:pt idx="94">
                  <c:v>15.876466000640805</c:v>
                </c:pt>
                <c:pt idx="95">
                  <c:v>15.638895569411197</c:v>
                </c:pt>
                <c:pt idx="96">
                  <c:v>15.405046134375876</c:v>
                </c:pt>
                <c:pt idx="97">
                  <c:v>15.17555546183021</c:v>
                </c:pt>
                <c:pt idx="98">
                  <c:v>14.951048920165542</c:v>
                </c:pt>
                <c:pt idx="99">
                  <c:v>14.73213780554423</c:v>
                </c:pt>
                <c:pt idx="100">
                  <c:v>14.51941771072011</c:v>
                </c:pt>
                <c:pt idx="101">
                  <c:v>14.3134669410016</c:v>
                </c:pt>
                <c:pt idx="102">
                  <c:v>14.114844981157848</c:v>
                </c:pt>
                <c:pt idx="103">
                  <c:v>13.924091016919242</c:v>
                </c:pt>
                <c:pt idx="104">
                  <c:v>13.741722514496546</c:v>
                </c:pt>
                <c:pt idx="105">
                  <c:v>13.568233861404053</c:v>
                </c:pt>
                <c:pt idx="106">
                  <c:v>13.404095071635727</c:v>
                </c:pt>
                <c:pt idx="107">
                  <c:v>13.249750558074096</c:v>
                </c:pt>
                <c:pt idx="108">
                  <c:v>13.10561797486364</c:v>
                </c:pt>
                <c:pt idx="109">
                  <c:v>12.972087132190293</c:v>
                </c:pt>
                <c:pt idx="110">
                  <c:v>12.849518985806718</c:v>
                </c:pt>
                <c:pt idx="111">
                  <c:v>12.738244703451985</c:v>
                </c:pt>
                <c:pt idx="112">
                  <c:v>12.638564810041176</c:v>
                </c:pt>
                <c:pt idx="113">
                  <c:v>12.550748413431343</c:v>
                </c:pt>
                <c:pt idx="114">
                  <c:v>12.475032512300878</c:v>
                </c:pt>
                <c:pt idx="115">
                  <c:v>12.411621387538275</c:v>
                </c:pt>
                <c:pt idx="116">
                  <c:v>12.360686078358135</c:v>
                </c:pt>
                <c:pt idx="117">
                  <c:v>12.32236394414576</c:v>
                </c:pt>
                <c:pt idx="118">
                  <c:v>12.296758312934772</c:v>
                </c:pt>
                <c:pt idx="119">
                  <c:v>12.283938217145119</c:v>
                </c:pt>
                <c:pt idx="120">
                  <c:v>12.283938217145721</c:v>
                </c:pt>
                <c:pt idx="121">
                  <c:v>12.296758312934159</c:v>
                </c:pt>
                <c:pt idx="122">
                  <c:v>12.322363944146955</c:v>
                </c:pt>
                <c:pt idx="123">
                  <c:v>12.360686078356942</c:v>
                </c:pt>
                <c:pt idx="124">
                  <c:v>12.411621387538355</c:v>
                </c:pt>
                <c:pt idx="125">
                  <c:v>12.475032512301425</c:v>
                </c:pt>
                <c:pt idx="126">
                  <c:v>12.55074841343123</c:v>
                </c:pt>
                <c:pt idx="127">
                  <c:v>12.638564810041176</c:v>
                </c:pt>
                <c:pt idx="128">
                  <c:v>12.738244703452654</c:v>
                </c:pt>
                <c:pt idx="129">
                  <c:v>12.84951898580604</c:v>
                </c:pt>
                <c:pt idx="130">
                  <c:v>12.972087132190293</c:v>
                </c:pt>
                <c:pt idx="131">
                  <c:v>13.105617974863435</c:v>
                </c:pt>
                <c:pt idx="132">
                  <c:v>13.249750558074316</c:v>
                </c:pt>
                <c:pt idx="133">
                  <c:v>13.404095071636437</c:v>
                </c:pt>
                <c:pt idx="134">
                  <c:v>13.568233861404769</c:v>
                </c:pt>
                <c:pt idx="135">
                  <c:v>13.741722514495825</c:v>
                </c:pt>
                <c:pt idx="136">
                  <c:v>13.924091016918801</c:v>
                </c:pt>
                <c:pt idx="137">
                  <c:v>14.114844981156807</c:v>
                </c:pt>
                <c:pt idx="138">
                  <c:v>14.313466941002233</c:v>
                </c:pt>
                <c:pt idx="139">
                  <c:v>14.519417710720989</c:v>
                </c:pt>
                <c:pt idx="140">
                  <c:v>14.73213780554423</c:v>
                </c:pt>
                <c:pt idx="141">
                  <c:v>14.951048920165173</c:v>
                </c:pt>
                <c:pt idx="142">
                  <c:v>15.175555461830974</c:v>
                </c:pt>
                <c:pt idx="143">
                  <c:v>15.405046134374732</c:v>
                </c:pt>
                <c:pt idx="144">
                  <c:v>15.638895569411616</c:v>
                </c:pt>
                <c:pt idx="145">
                  <c:v>15.876466000641587</c:v>
                </c:pt>
                <c:pt idx="146">
                  <c:v>16.117108977189332</c:v>
                </c:pt>
                <c:pt idx="147">
                  <c:v>16.360167111588037</c:v>
                </c:pt>
                <c:pt idx="148">
                  <c:v>16.6049758579584</c:v>
                </c:pt>
                <c:pt idx="149">
                  <c:v>16.850865315749207</c:v>
                </c:pt>
                <c:pt idx="150">
                  <c:v>17.097162054306864</c:v>
                </c:pt>
                <c:pt idx="151">
                  <c:v>17.34319095333319</c:v>
                </c:pt>
                <c:pt idx="152">
                  <c:v>17.588277054281885</c:v>
                </c:pt>
                <c:pt idx="153">
                  <c:v>17.831747417590492</c:v>
                </c:pt>
                <c:pt idx="154">
                  <c:v>18.072932980530997</c:v>
                </c:pt>
                <c:pt idx="155">
                  <c:v>18.311170410453705</c:v>
                </c:pt>
                <c:pt idx="156">
                  <c:v>18.54580394814258</c:v>
                </c:pt>
                <c:pt idx="157">
                  <c:v>18.776187235889225</c:v>
                </c:pt>
                <c:pt idx="158">
                  <c:v>19.001685124973832</c:v>
                </c:pt>
                <c:pt idx="159">
                  <c:v>19.221675457174086</c:v>
                </c:pt>
                <c:pt idx="160">
                  <c:v>19.435550814980225</c:v>
                </c:pt>
                <c:pt idx="161">
                  <c:v>19.642720235221606</c:v>
                </c:pt>
                <c:pt idx="162">
                  <c:v>19.842610880845005</c:v>
                </c:pt>
                <c:pt idx="163">
                  <c:v>20.034669665756788</c:v>
                </c:pt>
                <c:pt idx="164">
                  <c:v>20.218364827585848</c:v>
                </c:pt>
                <c:pt idx="165">
                  <c:v>20.39318744352812</c:v>
                </c:pt>
                <c:pt idx="166">
                  <c:v>20.558652884414602</c:v>
                </c:pt>
                <c:pt idx="167">
                  <c:v>20.71430220242346</c:v>
                </c:pt>
                <c:pt idx="168">
                  <c:v>20.859703447977424</c:v>
                </c:pt>
                <c:pt idx="169">
                  <c:v>20.994452911537273</c:v>
                </c:pt>
                <c:pt idx="170">
                  <c:v>21.11817628636881</c:v>
                </c:pt>
                <c:pt idx="171">
                  <c:v>21.230529748373957</c:v>
                </c:pt>
                <c:pt idx="172">
                  <c:v>21.331200949546513</c:v>
                </c:pt>
                <c:pt idx="173">
                  <c:v>21.41990992169664</c:v>
                </c:pt>
                <c:pt idx="174">
                  <c:v>21.49640988755449</c:v>
                </c:pt>
                <c:pt idx="175">
                  <c:v>21.560487976476498</c:v>
                </c:pt>
                <c:pt idx="176">
                  <c:v>21.611965842409923</c:v>
                </c:pt>
                <c:pt idx="177">
                  <c:v>21.650700182091086</c:v>
                </c:pt>
                <c:pt idx="178">
                  <c:v>21.676583151665984</c:v>
                </c:pt>
                <c:pt idx="179">
                  <c:v>21.68954268039817</c:v>
                </c:pt>
                <c:pt idx="180">
                  <c:v>21.689542680393398</c:v>
                </c:pt>
                <c:pt idx="181">
                  <c:v>21.676583151667582</c:v>
                </c:pt>
                <c:pt idx="182">
                  <c:v>21.650700182091896</c:v>
                </c:pt>
                <c:pt idx="183">
                  <c:v>21.6119658424091</c:v>
                </c:pt>
                <c:pt idx="184">
                  <c:v>21.56048797647652</c:v>
                </c:pt>
                <c:pt idx="185">
                  <c:v>21.496409887555355</c:v>
                </c:pt>
                <c:pt idx="186">
                  <c:v>21.41990992169739</c:v>
                </c:pt>
                <c:pt idx="187">
                  <c:v>21.331200949544865</c:v>
                </c:pt>
                <c:pt idx="188">
                  <c:v>21.230529748376263</c:v>
                </c:pt>
                <c:pt idx="189">
                  <c:v>21.118176286366424</c:v>
                </c:pt>
                <c:pt idx="190">
                  <c:v>20.99445291153738</c:v>
                </c:pt>
                <c:pt idx="191">
                  <c:v>20.85970344797671</c:v>
                </c:pt>
                <c:pt idx="192">
                  <c:v>20.714302202426534</c:v>
                </c:pt>
                <c:pt idx="193">
                  <c:v>20.55865288441224</c:v>
                </c:pt>
                <c:pt idx="194">
                  <c:v>20.393187443528884</c:v>
                </c:pt>
                <c:pt idx="195">
                  <c:v>20.218364827584857</c:v>
                </c:pt>
                <c:pt idx="196">
                  <c:v>20.034669665757036</c:v>
                </c:pt>
                <c:pt idx="197">
                  <c:v>19.842610880846493</c:v>
                </c:pt>
                <c:pt idx="198">
                  <c:v>19.642720235218466</c:v>
                </c:pt>
                <c:pt idx="199">
                  <c:v>19.435550814982516</c:v>
                </c:pt>
                <c:pt idx="200">
                  <c:v>19.221675457173685</c:v>
                </c:pt>
                <c:pt idx="201">
                  <c:v>19.001685124975157</c:v>
                </c:pt>
                <c:pt idx="202">
                  <c:v>18.776187235887573</c:v>
                </c:pt>
                <c:pt idx="203">
                  <c:v>18.545803948143167</c:v>
                </c:pt>
                <c:pt idx="204">
                  <c:v>18.311170410452437</c:v>
                </c:pt>
                <c:pt idx="205">
                  <c:v>18.072932980530307</c:v>
                </c:pt>
                <c:pt idx="206">
                  <c:v>17.831747417593217</c:v>
                </c:pt>
                <c:pt idx="207">
                  <c:v>17.58827705428177</c:v>
                </c:pt>
                <c:pt idx="208">
                  <c:v>17.3431909533329</c:v>
                </c:pt>
                <c:pt idx="209">
                  <c:v>17.097162054306356</c:v>
                </c:pt>
                <c:pt idx="210">
                  <c:v>16.850865315751484</c:v>
                </c:pt>
                <c:pt idx="211">
                  <c:v>16.604975857955058</c:v>
                </c:pt>
                <c:pt idx="212">
                  <c:v>16.360167111589295</c:v>
                </c:pt>
                <c:pt idx="213">
                  <c:v>16.11710897718978</c:v>
                </c:pt>
                <c:pt idx="214">
                  <c:v>15.876466000640807</c:v>
                </c:pt>
                <c:pt idx="215">
                  <c:v>15.638895569411197</c:v>
                </c:pt>
                <c:pt idx="216">
                  <c:v>15.405046134376649</c:v>
                </c:pt>
                <c:pt idx="217">
                  <c:v>15.175555461829445</c:v>
                </c:pt>
                <c:pt idx="218">
                  <c:v>14.951048920164784</c:v>
                </c:pt>
                <c:pt idx="219">
                  <c:v>14.73213780554499</c:v>
                </c:pt>
                <c:pt idx="220">
                  <c:v>14.519417710720857</c:v>
                </c:pt>
                <c:pt idx="221">
                  <c:v>14.313466941003085</c:v>
                </c:pt>
                <c:pt idx="222">
                  <c:v>14.11484498115637</c:v>
                </c:pt>
                <c:pt idx="223">
                  <c:v>13.924091016919242</c:v>
                </c:pt>
                <c:pt idx="224">
                  <c:v>13.741722514495823</c:v>
                </c:pt>
                <c:pt idx="225">
                  <c:v>13.568233861405487</c:v>
                </c:pt>
                <c:pt idx="226">
                  <c:v>13.40409507163431</c:v>
                </c:pt>
                <c:pt idx="227">
                  <c:v>13.249750558074798</c:v>
                </c:pt>
                <c:pt idx="228">
                  <c:v>13.105617974862948</c:v>
                </c:pt>
                <c:pt idx="229">
                  <c:v>12.972087132190293</c:v>
                </c:pt>
                <c:pt idx="230">
                  <c:v>12.849518985807395</c:v>
                </c:pt>
                <c:pt idx="231">
                  <c:v>12.738244703451317</c:v>
                </c:pt>
                <c:pt idx="232">
                  <c:v>12.638564810041837</c:v>
                </c:pt>
                <c:pt idx="233">
                  <c:v>12.550748413431995</c:v>
                </c:pt>
                <c:pt idx="234">
                  <c:v>12.475032512299588</c:v>
                </c:pt>
                <c:pt idx="235">
                  <c:v>12.411621387538913</c:v>
                </c:pt>
                <c:pt idx="236">
                  <c:v>12.360686078358762</c:v>
                </c:pt>
                <c:pt idx="237">
                  <c:v>12.32236394414514</c:v>
                </c:pt>
                <c:pt idx="238">
                  <c:v>12.296758312934159</c:v>
                </c:pt>
                <c:pt idx="239">
                  <c:v>12.283938217145119</c:v>
                </c:pt>
                <c:pt idx="240">
                  <c:v>12.283938217146314</c:v>
                </c:pt>
                <c:pt idx="241">
                  <c:v>12.296758312934744</c:v>
                </c:pt>
                <c:pt idx="242">
                  <c:v>12.322363944145804</c:v>
                </c:pt>
                <c:pt idx="243">
                  <c:v>12.360686078357508</c:v>
                </c:pt>
                <c:pt idx="244">
                  <c:v>12.411621387538355</c:v>
                </c:pt>
                <c:pt idx="245">
                  <c:v>12.47503251230197</c:v>
                </c:pt>
                <c:pt idx="246">
                  <c:v>12.550748413429615</c:v>
                </c:pt>
                <c:pt idx="247">
                  <c:v>12.638564810041704</c:v>
                </c:pt>
                <c:pt idx="248">
                  <c:v>12.738244703452654</c:v>
                </c:pt>
                <c:pt idx="249">
                  <c:v>12.849518985806549</c:v>
                </c:pt>
                <c:pt idx="250">
                  <c:v>12.972087132189795</c:v>
                </c:pt>
                <c:pt idx="251">
                  <c:v>13.105617974863923</c:v>
                </c:pt>
                <c:pt idx="252">
                  <c:v>13.249750558074796</c:v>
                </c:pt>
                <c:pt idx="253">
                  <c:v>13.404095071635966</c:v>
                </c:pt>
                <c:pt idx="254">
                  <c:v>13.568233861405231</c:v>
                </c:pt>
                <c:pt idx="255">
                  <c:v>13.741722514494922</c:v>
                </c:pt>
                <c:pt idx="256">
                  <c:v>13.924091016919242</c:v>
                </c:pt>
                <c:pt idx="257">
                  <c:v>14.114844981156377</c:v>
                </c:pt>
                <c:pt idx="258">
                  <c:v>14.31346694100223</c:v>
                </c:pt>
                <c:pt idx="259">
                  <c:v>14.5194177107214</c:v>
                </c:pt>
                <c:pt idx="260">
                  <c:v>14.73213780554383</c:v>
                </c:pt>
                <c:pt idx="261">
                  <c:v>14.951048920165563</c:v>
                </c:pt>
                <c:pt idx="262">
                  <c:v>15.175555461830593</c:v>
                </c:pt>
                <c:pt idx="263">
                  <c:v>15.405046134375102</c:v>
                </c:pt>
                <c:pt idx="264">
                  <c:v>15.638895569411254</c:v>
                </c:pt>
                <c:pt idx="265">
                  <c:v>15.87646600064194</c:v>
                </c:pt>
                <c:pt idx="266">
                  <c:v>16.11710897718933</c:v>
                </c:pt>
                <c:pt idx="267">
                  <c:v>16.360167111588368</c:v>
                </c:pt>
                <c:pt idx="268">
                  <c:v>16.60497585795808</c:v>
                </c:pt>
                <c:pt idx="269">
                  <c:v>16.850865315749203</c:v>
                </c:pt>
                <c:pt idx="270">
                  <c:v>17.097162054306565</c:v>
                </c:pt>
                <c:pt idx="271">
                  <c:v>17.34319095333348</c:v>
                </c:pt>
                <c:pt idx="272">
                  <c:v>17.588277054282027</c:v>
                </c:pt>
                <c:pt idx="273">
                  <c:v>17.831747417590492</c:v>
                </c:pt>
                <c:pt idx="274">
                  <c:v>18.072932980530872</c:v>
                </c:pt>
                <c:pt idx="275">
                  <c:v>18.311170410453954</c:v>
                </c:pt>
                <c:pt idx="276">
                  <c:v>18.54580394814234</c:v>
                </c:pt>
                <c:pt idx="277">
                  <c:v>18.776187235889108</c:v>
                </c:pt>
                <c:pt idx="278">
                  <c:v>19.001685124973832</c:v>
                </c:pt>
                <c:pt idx="279">
                  <c:v>19.221675457174193</c:v>
                </c:pt>
                <c:pt idx="280">
                  <c:v>19.435550814980125</c:v>
                </c:pt>
                <c:pt idx="281">
                  <c:v>19.6427202352217</c:v>
                </c:pt>
                <c:pt idx="282">
                  <c:v>19.842610880845005</c:v>
                </c:pt>
                <c:pt idx="283">
                  <c:v>20.034669665756955</c:v>
                </c:pt>
                <c:pt idx="284">
                  <c:v>20.218364827585766</c:v>
                </c:pt>
                <c:pt idx="285">
                  <c:v>20.39318744352812</c:v>
                </c:pt>
                <c:pt idx="286">
                  <c:v>20.558652884414464</c:v>
                </c:pt>
                <c:pt idx="287">
                  <c:v>20.714302202423525</c:v>
                </c:pt>
                <c:pt idx="288">
                  <c:v>20.859703447977424</c:v>
                </c:pt>
                <c:pt idx="289">
                  <c:v>20.994452911537273</c:v>
                </c:pt>
                <c:pt idx="290">
                  <c:v>21.118176286368808</c:v>
                </c:pt>
                <c:pt idx="291">
                  <c:v>21.230529748373957</c:v>
                </c:pt>
                <c:pt idx="292">
                  <c:v>21.331200949546478</c:v>
                </c:pt>
                <c:pt idx="293">
                  <c:v>21.41990992169667</c:v>
                </c:pt>
                <c:pt idx="294">
                  <c:v>21.49640988755448</c:v>
                </c:pt>
                <c:pt idx="295">
                  <c:v>21.560487976476498</c:v>
                </c:pt>
                <c:pt idx="296">
                  <c:v>21.611965842409923</c:v>
                </c:pt>
                <c:pt idx="297">
                  <c:v>21.650700182091086</c:v>
                </c:pt>
                <c:pt idx="298">
                  <c:v>21.676583151665984</c:v>
                </c:pt>
                <c:pt idx="299">
                  <c:v>21.68954268039817</c:v>
                </c:pt>
                <c:pt idx="300">
                  <c:v>21.689542680393398</c:v>
                </c:pt>
                <c:pt idx="301">
                  <c:v>21.676583151667582</c:v>
                </c:pt>
                <c:pt idx="302">
                  <c:v>21.650700182091896</c:v>
                </c:pt>
                <c:pt idx="303">
                  <c:v>21.611965842409113</c:v>
                </c:pt>
                <c:pt idx="304">
                  <c:v>21.560487976476498</c:v>
                </c:pt>
                <c:pt idx="305">
                  <c:v>21.496409887555355</c:v>
                </c:pt>
                <c:pt idx="306">
                  <c:v>21.41990992169739</c:v>
                </c:pt>
                <c:pt idx="307">
                  <c:v>21.33120094954483</c:v>
                </c:pt>
                <c:pt idx="308">
                  <c:v>21.230529748376394</c:v>
                </c:pt>
                <c:pt idx="309">
                  <c:v>21.118176286366328</c:v>
                </c:pt>
                <c:pt idx="310">
                  <c:v>20.994452911537273</c:v>
                </c:pt>
                <c:pt idx="311">
                  <c:v>20.859703447976763</c:v>
                </c:pt>
                <c:pt idx="312">
                  <c:v>20.714302202426598</c:v>
                </c:pt>
                <c:pt idx="313">
                  <c:v>20.558652884412314</c:v>
                </c:pt>
                <c:pt idx="314">
                  <c:v>20.393187443528955</c:v>
                </c:pt>
                <c:pt idx="315">
                  <c:v>20.2183648275847</c:v>
                </c:pt>
                <c:pt idx="316">
                  <c:v>20.034669665757118</c:v>
                </c:pt>
                <c:pt idx="317">
                  <c:v>19.842610880846404</c:v>
                </c:pt>
                <c:pt idx="318">
                  <c:v>19.642720235218466</c:v>
                </c:pt>
                <c:pt idx="319">
                  <c:v>19.435550814982516</c:v>
                </c:pt>
                <c:pt idx="320">
                  <c:v>19.221675457173685</c:v>
                </c:pt>
                <c:pt idx="321">
                  <c:v>19.001685124975047</c:v>
                </c:pt>
                <c:pt idx="322">
                  <c:v>18.776187235887573</c:v>
                </c:pt>
                <c:pt idx="323">
                  <c:v>18.545803948143163</c:v>
                </c:pt>
                <c:pt idx="324">
                  <c:v>18.311170410452313</c:v>
                </c:pt>
                <c:pt idx="325">
                  <c:v>18.0729329805307</c:v>
                </c:pt>
                <c:pt idx="326">
                  <c:v>17.831747417592947</c:v>
                </c:pt>
                <c:pt idx="327">
                  <c:v>17.58827705428163</c:v>
                </c:pt>
                <c:pt idx="328">
                  <c:v>17.343190953332897</c:v>
                </c:pt>
                <c:pt idx="329">
                  <c:v>17.097162054306956</c:v>
                </c:pt>
                <c:pt idx="330">
                  <c:v>16.85086531575117</c:v>
                </c:pt>
                <c:pt idx="331">
                  <c:v>16.604975857955054</c:v>
                </c:pt>
                <c:pt idx="332">
                  <c:v>16.36016711158929</c:v>
                </c:pt>
                <c:pt idx="333">
                  <c:v>16.11710897718978</c:v>
                </c:pt>
                <c:pt idx="334">
                  <c:v>15.876466000640631</c:v>
                </c:pt>
                <c:pt idx="335">
                  <c:v>15.63889556941138</c:v>
                </c:pt>
                <c:pt idx="336">
                  <c:v>15.405046134377018</c:v>
                </c:pt>
                <c:pt idx="337">
                  <c:v>15.175555461828871</c:v>
                </c:pt>
                <c:pt idx="338">
                  <c:v>14.951048920164977</c:v>
                </c:pt>
                <c:pt idx="339">
                  <c:v>14.732137805544589</c:v>
                </c:pt>
                <c:pt idx="340">
                  <c:v>14.519417710721063</c:v>
                </c:pt>
                <c:pt idx="341">
                  <c:v>14.313466941002453</c:v>
                </c:pt>
                <c:pt idx="342">
                  <c:v>14.114844981156804</c:v>
                </c:pt>
                <c:pt idx="343">
                  <c:v>13.924091016919684</c:v>
                </c:pt>
                <c:pt idx="344">
                  <c:v>13.741722514496276</c:v>
                </c:pt>
                <c:pt idx="345">
                  <c:v>13.568233861405025</c:v>
                </c:pt>
                <c:pt idx="346">
                  <c:v>13.40409507163431</c:v>
                </c:pt>
                <c:pt idx="347">
                  <c:v>13.249750558075275</c:v>
                </c:pt>
                <c:pt idx="348">
                  <c:v>13.105617974862458</c:v>
                </c:pt>
                <c:pt idx="349">
                  <c:v>12.972087132190293</c:v>
                </c:pt>
                <c:pt idx="350">
                  <c:v>12.849518985807395</c:v>
                </c:pt>
                <c:pt idx="351">
                  <c:v>12.738244703451317</c:v>
                </c:pt>
                <c:pt idx="352">
                  <c:v>12.638564810041307</c:v>
                </c:pt>
                <c:pt idx="353">
                  <c:v>12.550748413432535</c:v>
                </c:pt>
                <c:pt idx="354">
                  <c:v>12.47503251229904</c:v>
                </c:pt>
                <c:pt idx="355">
                  <c:v>12.411621387540027</c:v>
                </c:pt>
                <c:pt idx="356">
                  <c:v>12.360686078357062</c:v>
                </c:pt>
                <c:pt idx="357">
                  <c:v>12.322363944145714</c:v>
                </c:pt>
                <c:pt idx="358">
                  <c:v>12.296758312934744</c:v>
                </c:pt>
                <c:pt idx="359">
                  <c:v>12.283938217145712</c:v>
                </c:pt>
              </c:numCache>
            </c:numRef>
          </c:yVal>
          <c:smooth val="1"/>
        </c:ser>
        <c:ser>
          <c:idx val="3"/>
          <c:order val="4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Φύλλο1!$N$12:$N$371</c:f>
              <c:numCache>
                <c:ptCount val="360"/>
                <c:pt idx="0">
                  <c:v>-0.2620253662470873</c:v>
                </c:pt>
                <c:pt idx="1">
                  <c:v>-0.7859486144559469</c:v>
                </c:pt>
                <c:pt idx="2">
                  <c:v>-1.3094894903434806</c:v>
                </c:pt>
                <c:pt idx="3">
                  <c:v>-1.8323933474391652</c:v>
                </c:pt>
                <c:pt idx="4">
                  <c:v>-2.354405941867128</c:v>
                </c:pt>
                <c:pt idx="5">
                  <c:v>-2.8752735933215945</c:v>
                </c:pt>
                <c:pt idx="6">
                  <c:v>-3.3947433459672993</c:v>
                </c:pt>
                <c:pt idx="7">
                  <c:v>-3.9125631292819207</c:v>
                </c:pt>
                <c:pt idx="8">
                  <c:v>-4.428481918768057</c:v>
                </c:pt>
                <c:pt idx="9">
                  <c:v>-4.942249896539862</c:v>
                </c:pt>
                <c:pt idx="10">
                  <c:v>-5.453618611763034</c:v>
                </c:pt>
                <c:pt idx="11">
                  <c:v>-5.962341140877356</c:v>
                </c:pt>
                <c:pt idx="12">
                  <c:v>-6.468172247629127</c:v>
                </c:pt>
                <c:pt idx="13">
                  <c:v>-6.970868542800872</c:v>
                </c:pt>
                <c:pt idx="14">
                  <c:v>-7.470188643663106</c:v>
                </c:pt>
                <c:pt idx="15">
                  <c:v>-7.9658933330679815</c:v>
                </c:pt>
                <c:pt idx="16">
                  <c:v>-8.457745718108072</c:v>
                </c:pt>
                <c:pt idx="17">
                  <c:v>-8.945511388344585</c:v>
                </c:pt>
                <c:pt idx="18">
                  <c:v>-9.428958573481339</c:v>
                </c:pt>
                <c:pt idx="19">
                  <c:v>-9.907858300435919</c:v>
                </c:pt>
                <c:pt idx="20">
                  <c:v>-10.381984549741503</c:v>
                </c:pt>
                <c:pt idx="21">
                  <c:v>-10.85111441117192</c:v>
                </c:pt>
                <c:pt idx="22">
                  <c:v>-11.315028238522585</c:v>
                </c:pt>
                <c:pt idx="23">
                  <c:v>-11.773509803411741</c:v>
                </c:pt>
                <c:pt idx="24">
                  <c:v>-12.226346448053391</c:v>
                </c:pt>
                <c:pt idx="25">
                  <c:v>-12.673329236812663</c:v>
                </c:pt>
                <c:pt idx="26">
                  <c:v>-13.114253106485592</c:v>
                </c:pt>
                <c:pt idx="27">
                  <c:v>-13.548917015135373</c:v>
                </c:pt>
                <c:pt idx="28">
                  <c:v>-13.977124089352913</c:v>
                </c:pt>
                <c:pt idx="29">
                  <c:v>-14.398681769799282</c:v>
                </c:pt>
                <c:pt idx="30">
                  <c:v>-14.813401954859557</c:v>
                </c:pt>
                <c:pt idx="31">
                  <c:v>-15.221101142257114</c:v>
                </c:pt>
                <c:pt idx="32">
                  <c:v>-15.621600568442487</c:v>
                </c:pt>
                <c:pt idx="33">
                  <c:v>-16.014726345580357</c:v>
                </c:pt>
                <c:pt idx="34">
                  <c:v>-16.40030959593247</c:v>
                </c:pt>
                <c:pt idx="35">
                  <c:v>-16.778186583454158</c:v>
                </c:pt>
                <c:pt idx="36">
                  <c:v>-17.1481988423767</c:v>
                </c:pt>
                <c:pt idx="37">
                  <c:v>-17.51019330257691</c:v>
                </c:pt>
                <c:pt idx="38">
                  <c:v>-17.864022411502845</c:v>
                </c:pt>
                <c:pt idx="39">
                  <c:v>-18.20954425241524</c:v>
                </c:pt>
                <c:pt idx="40">
                  <c:v>-18.546622658739977</c:v>
                </c:pt>
                <c:pt idx="41">
                  <c:v>-18.875127324258756</c:v>
                </c:pt>
                <c:pt idx="42">
                  <c:v>-19.194933908894143</c:v>
                </c:pt>
                <c:pt idx="43">
                  <c:v>-19.505924139868966</c:v>
                </c:pt>
                <c:pt idx="44">
                  <c:v>-19.807985907935688</c:v>
                </c:pt>
                <c:pt idx="45">
                  <c:v>-20.10101335846599</c:v>
                </c:pt>
                <c:pt idx="46">
                  <c:v>-20.38490697710131</c:v>
                </c:pt>
                <c:pt idx="47">
                  <c:v>-20.659573669735778</c:v>
                </c:pt>
                <c:pt idx="48">
                  <c:v>-20.92492683654342</c:v>
                </c:pt>
                <c:pt idx="49">
                  <c:v>-21.180886439815083</c:v>
                </c:pt>
                <c:pt idx="50">
                  <c:v>-21.427379065331422</c:v>
                </c:pt>
                <c:pt idx="51">
                  <c:v>-21.664337977019557</c:v>
                </c:pt>
                <c:pt idx="52">
                  <c:v>-21.89170316465805</c:v>
                </c:pt>
                <c:pt idx="53">
                  <c:v>-22.109421384377864</c:v>
                </c:pt>
                <c:pt idx="54">
                  <c:v>-22.31744619172389</c:v>
                </c:pt>
                <c:pt idx="55">
                  <c:v>-22.51573796705628</c:v>
                </c:pt>
                <c:pt idx="56">
                  <c:v>-22.70426393307929</c:v>
                </c:pt>
                <c:pt idx="57">
                  <c:v>-22.88299816429543</c:v>
                </c:pt>
                <c:pt idx="58">
                  <c:v>-23.051921588178743</c:v>
                </c:pt>
                <c:pt idx="59">
                  <c:v>-23.211021977922996</c:v>
                </c:pt>
                <c:pt idx="60">
                  <c:v>-23.360293936572134</c:v>
                </c:pt>
                <c:pt idx="61">
                  <c:v>-23.499738872439195</c:v>
                </c:pt>
                <c:pt idx="62">
                  <c:v>-23.629364965624404</c:v>
                </c:pt>
                <c:pt idx="63">
                  <c:v>-23.749187125612817</c:v>
                </c:pt>
                <c:pt idx="64">
                  <c:v>-23.8592269398049</c:v>
                </c:pt>
                <c:pt idx="65">
                  <c:v>-23.95951261295778</c:v>
                </c:pt>
                <c:pt idx="66">
                  <c:v>-24.050078897505784</c:v>
                </c:pt>
                <c:pt idx="67">
                  <c:v>-24.13096701473961</c:v>
                </c:pt>
                <c:pt idx="68">
                  <c:v>-24.20222456686389</c:v>
                </c:pt>
                <c:pt idx="69">
                  <c:v>-24.263905440015776</c:v>
                </c:pt>
                <c:pt idx="70">
                  <c:v>-24.31606969824628</c:v>
                </c:pt>
                <c:pt idx="71">
                  <c:v>-24.358783468650245</c:v>
                </c:pt>
                <c:pt idx="72">
                  <c:v>-24.392118817705462</c:v>
                </c:pt>
                <c:pt idx="73">
                  <c:v>-24.416153619040983</c:v>
                </c:pt>
                <c:pt idx="74">
                  <c:v>-24.43097141276155</c:v>
                </c:pt>
                <c:pt idx="75">
                  <c:v>-24.436661256601155</c:v>
                </c:pt>
                <c:pt idx="76">
                  <c:v>-24.43331756912556</c:v>
                </c:pt>
                <c:pt idx="77">
                  <c:v>-24.42103996525333</c:v>
                </c:pt>
                <c:pt idx="78">
                  <c:v>-24.399933084422685</c:v>
                </c:pt>
                <c:pt idx="79">
                  <c:v>-24.370106411700192</c:v>
                </c:pt>
                <c:pt idx="80">
                  <c:v>-24.331674092220794</c:v>
                </c:pt>
                <c:pt idx="81">
                  <c:v>-24.28475473931826</c:v>
                </c:pt>
                <c:pt idx="82">
                  <c:v>-24.22947123675442</c:v>
                </c:pt>
                <c:pt idx="83">
                  <c:v>-24.165950535481212</c:v>
                </c:pt>
                <c:pt idx="84">
                  <c:v>-24.094323445372083</c:v>
                </c:pt>
                <c:pt idx="85">
                  <c:v>-24.014724422395943</c:v>
                </c:pt>
                <c:pt idx="86">
                  <c:v>-23.927291351721465</c:v>
                </c:pt>
                <c:pt idx="87">
                  <c:v>-23.832165327225706</c:v>
                </c:pt>
                <c:pt idx="88">
                  <c:v>-23.72949042795966</c:v>
                </c:pt>
                <c:pt idx="89">
                  <c:v>-23.619413492054093</c:v>
                </c:pt>
                <c:pt idx="90">
                  <c:v>-23.502083888611477</c:v>
                </c:pt>
                <c:pt idx="91">
                  <c:v>-23.377653288127075</c:v>
                </c:pt>
                <c:pt idx="92">
                  <c:v>-23.24627543197039</c:v>
                </c:pt>
                <c:pt idx="93">
                  <c:v>-23.108105901469287</c:v>
                </c:pt>
                <c:pt idx="94">
                  <c:v>-22.963301887142507</c:v>
                </c:pt>
                <c:pt idx="95">
                  <c:v>-22.812021958615105</c:v>
                </c:pt>
                <c:pt idx="96">
                  <c:v>-22.654425835752363</c:v>
                </c:pt>
                <c:pt idx="97">
                  <c:v>-22.490674161523714</c:v>
                </c:pt>
                <c:pt idx="98">
                  <c:v>-22.320928277128758</c:v>
                </c:pt>
                <c:pt idx="99">
                  <c:v>-22.145349999867957</c:v>
                </c:pt>
                <c:pt idx="100">
                  <c:v>-21.964101404258543</c:v>
                </c:pt>
                <c:pt idx="101">
                  <c:v>-21.77734460685599</c:v>
                </c:pt>
                <c:pt idx="102">
                  <c:v>-21.58524155523139</c:v>
                </c:pt>
                <c:pt idx="103">
                  <c:v>-21.387953821543704</c:v>
                </c:pt>
                <c:pt idx="104">
                  <c:v>-21.18564240110174</c:v>
                </c:pt>
                <c:pt idx="105">
                  <c:v>-20.97846751632943</c:v>
                </c:pt>
                <c:pt idx="106">
                  <c:v>-20.766588426450596</c:v>
                </c:pt>
                <c:pt idx="107">
                  <c:v>-20.550163243262602</c:v>
                </c:pt>
                <c:pt idx="108">
                  <c:v>-20.329348753315056</c:v>
                </c:pt>
                <c:pt idx="109">
                  <c:v>-20.10430024673667</c:v>
                </c:pt>
                <c:pt idx="110">
                  <c:v>-19.875171352989867</c:v>
                </c:pt>
                <c:pt idx="111">
                  <c:v>-19.642113883786863</c:v>
                </c:pt>
                <c:pt idx="112">
                  <c:v>-19.40527768333766</c:v>
                </c:pt>
                <c:pt idx="113">
                  <c:v>-19.164810486115016</c:v>
                </c:pt>
                <c:pt idx="114">
                  <c:v>-18.920857782270275</c:v>
                </c:pt>
                <c:pt idx="115">
                  <c:v>-18.67356269081597</c:v>
                </c:pt>
                <c:pt idx="116">
                  <c:v>-18.423065840654544</c:v>
                </c:pt>
                <c:pt idx="117">
                  <c:v>-18.16950525950432</c:v>
                </c:pt>
                <c:pt idx="118">
                  <c:v>-17.91301627076706</c:v>
                </c:pt>
                <c:pt idx="119">
                  <c:v>-17.653731398316665</c:v>
                </c:pt>
                <c:pt idx="120">
                  <c:v>-17.391780279223497</c:v>
                </c:pt>
                <c:pt idx="121">
                  <c:v>-17.127289584327343</c:v>
                </c:pt>
                <c:pt idx="122">
                  <c:v>-16.860382946624952</c:v>
                </c:pt>
                <c:pt idx="123">
                  <c:v>-16.591180897363813</c:v>
                </c:pt>
                <c:pt idx="124">
                  <c:v>-16.319800809751825</c:v>
                </c:pt>
                <c:pt idx="125">
                  <c:v>-16.04635685012937</c:v>
                </c:pt>
                <c:pt idx="126">
                  <c:v>-15.77095993647504</c:v>
                </c:pt>
                <c:pt idx="127">
                  <c:v>-15.493717704088965</c:v>
                </c:pt>
                <c:pt idx="128">
                  <c:v>-15.214734478264518</c:v>
                </c:pt>
                <c:pt idx="129">
                  <c:v>-14.934111253763264</c:v>
                </c:pt>
                <c:pt idx="130">
                  <c:v>-14.651945680898846</c:v>
                </c:pt>
                <c:pt idx="131">
                  <c:v>-14.36833205800383</c:v>
                </c:pt>
                <c:pt idx="132">
                  <c:v>-14.083361330093567</c:v>
                </c:pt>
                <c:pt idx="133">
                  <c:v>-13.797121093444957</c:v>
                </c:pt>
                <c:pt idx="134">
                  <c:v>-13.50969560591949</c:v>
                </c:pt>
                <c:pt idx="135">
                  <c:v>-13.22116580274411</c:v>
                </c:pt>
                <c:pt idx="136">
                  <c:v>-12.931609317533344</c:v>
                </c:pt>
                <c:pt idx="137">
                  <c:v>-12.641100508309647</c:v>
                </c:pt>
                <c:pt idx="138">
                  <c:v>-12.34971048826196</c:v>
                </c:pt>
                <c:pt idx="139">
                  <c:v>-12.057507161015621</c:v>
                </c:pt>
                <c:pt idx="140">
                  <c:v>-11.764555260165537</c:v>
                </c:pt>
                <c:pt idx="141">
                  <c:v>-11.470916392825359</c:v>
                </c:pt>
                <c:pt idx="142">
                  <c:v>-11.176649086964119</c:v>
                </c:pt>
                <c:pt idx="143">
                  <c:v>-10.8818088422899</c:v>
                </c:pt>
                <c:pt idx="144">
                  <c:v>-10.58644818446652</c:v>
                </c:pt>
                <c:pt idx="145">
                  <c:v>-10.29061672240232</c:v>
                </c:pt>
                <c:pt idx="146">
                  <c:v>-9.99436120845246</c:v>
                </c:pt>
                <c:pt idx="147">
                  <c:v>-9.69772560126188</c:v>
                </c:pt>
                <c:pt idx="148">
                  <c:v>-9.400751131096285</c:v>
                </c:pt>
                <c:pt idx="149">
                  <c:v>-9.103476367421592</c:v>
                </c:pt>
                <c:pt idx="150">
                  <c:v>-8.805937288585142</c:v>
                </c:pt>
                <c:pt idx="151">
                  <c:v>-8.50816735338043</c:v>
                </c:pt>
                <c:pt idx="152">
                  <c:v>-8.210197574355504</c:v>
                </c:pt>
                <c:pt idx="153">
                  <c:v>-7.912056592671917</c:v>
                </c:pt>
                <c:pt idx="154">
                  <c:v>-7.613770754391424</c:v>
                </c:pt>
                <c:pt idx="155">
                  <c:v>-7.315364188013973</c:v>
                </c:pt>
                <c:pt idx="156">
                  <c:v>-7.016858883154384</c:v>
                </c:pt>
                <c:pt idx="157">
                  <c:v>-6.7182747702153724</c:v>
                </c:pt>
                <c:pt idx="158">
                  <c:v>-6.419629800946893</c:v>
                </c:pt>
                <c:pt idx="159">
                  <c:v>-6.120940029766473</c:v>
                </c:pt>
                <c:pt idx="160">
                  <c:v>-5.82221969576679</c:v>
                </c:pt>
                <c:pt idx="161">
                  <c:v>-5.5234813052778975</c:v>
                </c:pt>
                <c:pt idx="162">
                  <c:v>-5.2247357149359175</c:v>
                </c:pt>
                <c:pt idx="163">
                  <c:v>-4.925992215156754</c:v>
                </c:pt>
                <c:pt idx="164">
                  <c:v>-4.6272586139564</c:v>
                </c:pt>
                <c:pt idx="165">
                  <c:v>-4.328541321042394</c:v>
                </c:pt>
                <c:pt idx="166">
                  <c:v>-4.029845432144867</c:v>
                </c:pt>
                <c:pt idx="167">
                  <c:v>-3.7311748135108753</c:v>
                </c:pt>
                <c:pt idx="168">
                  <c:v>-3.4325321865394187</c:v>
                </c:pt>
                <c:pt idx="169">
                  <c:v>-3.1339192125059867</c:v>
                </c:pt>
                <c:pt idx="170">
                  <c:v>-2.835336577370242</c:v>
                </c:pt>
                <c:pt idx="171">
                  <c:v>-2.5367840765994742</c:v>
                </c:pt>
                <c:pt idx="172">
                  <c:v>-2.2382607000479027</c:v>
                </c:pt>
                <c:pt idx="173">
                  <c:v>-1.939764716801875</c:v>
                </c:pt>
                <c:pt idx="174">
                  <c:v>-1.6412937600536281</c:v>
                </c:pt>
                <c:pt idx="175">
                  <c:v>-1.3428449119443542</c:v>
                </c:pt>
                <c:pt idx="176">
                  <c:v>-1.0444147883850974</c:v>
                </c:pt>
                <c:pt idx="177">
                  <c:v>-0.7459996238657141</c:v>
                </c:pt>
                <c:pt idx="178">
                  <c:v>-0.44759535624166347</c:v>
                </c:pt>
                <c:pt idx="179">
                  <c:v>-0.1491977114969245</c:v>
                </c:pt>
                <c:pt idx="180">
                  <c:v>0.1491977114969245</c:v>
                </c:pt>
                <c:pt idx="181">
                  <c:v>0.44759535624166347</c:v>
                </c:pt>
                <c:pt idx="182">
                  <c:v>0.7459996238657141</c:v>
                </c:pt>
                <c:pt idx="183">
                  <c:v>1.044414788384671</c:v>
                </c:pt>
                <c:pt idx="184">
                  <c:v>1.3428449119447805</c:v>
                </c:pt>
                <c:pt idx="185">
                  <c:v>1.6412937600536281</c:v>
                </c:pt>
                <c:pt idx="186">
                  <c:v>1.939764716801875</c:v>
                </c:pt>
                <c:pt idx="187">
                  <c:v>2.2382607000479027</c:v>
                </c:pt>
                <c:pt idx="188">
                  <c:v>2.5367840765994742</c:v>
                </c:pt>
                <c:pt idx="189">
                  <c:v>2.835336577370242</c:v>
                </c:pt>
                <c:pt idx="190">
                  <c:v>3.1339192125059867</c:v>
                </c:pt>
                <c:pt idx="191">
                  <c:v>3.4325321865394187</c:v>
                </c:pt>
                <c:pt idx="192">
                  <c:v>3.7311748135108753</c:v>
                </c:pt>
                <c:pt idx="193">
                  <c:v>4.029845432144867</c:v>
                </c:pt>
                <c:pt idx="194">
                  <c:v>4.328541321041967</c:v>
                </c:pt>
                <c:pt idx="195">
                  <c:v>4.6272586139564</c:v>
                </c:pt>
                <c:pt idx="196">
                  <c:v>4.92599221515718</c:v>
                </c:pt>
                <c:pt idx="197">
                  <c:v>5.2247357149359175</c:v>
                </c:pt>
                <c:pt idx="198">
                  <c:v>5.5234813052778975</c:v>
                </c:pt>
                <c:pt idx="199">
                  <c:v>5.82221969576679</c:v>
                </c:pt>
                <c:pt idx="200">
                  <c:v>6.120940029766473</c:v>
                </c:pt>
                <c:pt idx="201">
                  <c:v>6.419629800946467</c:v>
                </c:pt>
                <c:pt idx="202">
                  <c:v>6.7182747702153724</c:v>
                </c:pt>
                <c:pt idx="203">
                  <c:v>7.016858883154384</c:v>
                </c:pt>
                <c:pt idx="204">
                  <c:v>7.3153641880143985</c:v>
                </c:pt>
                <c:pt idx="205">
                  <c:v>7.613770754390998</c:v>
                </c:pt>
                <c:pt idx="206">
                  <c:v>7.912056592671917</c:v>
                </c:pt>
                <c:pt idx="207">
                  <c:v>8.21019757435593</c:v>
                </c:pt>
                <c:pt idx="208">
                  <c:v>8.508167353381282</c:v>
                </c:pt>
                <c:pt idx="209">
                  <c:v>8.805937288584289</c:v>
                </c:pt>
                <c:pt idx="210">
                  <c:v>9.103476367421592</c:v>
                </c:pt>
                <c:pt idx="211">
                  <c:v>9.400751131096285</c:v>
                </c:pt>
                <c:pt idx="212">
                  <c:v>9.69772560126188</c:v>
                </c:pt>
                <c:pt idx="213">
                  <c:v>9.99436120845246</c:v>
                </c:pt>
                <c:pt idx="214">
                  <c:v>10.290616722401467</c:v>
                </c:pt>
                <c:pt idx="215">
                  <c:v>10.58644818446652</c:v>
                </c:pt>
                <c:pt idx="216">
                  <c:v>10.88180884229075</c:v>
                </c:pt>
                <c:pt idx="217">
                  <c:v>11.176649086964119</c:v>
                </c:pt>
                <c:pt idx="218">
                  <c:v>11.470916392825359</c:v>
                </c:pt>
                <c:pt idx="219">
                  <c:v>11.764555260165537</c:v>
                </c:pt>
                <c:pt idx="220">
                  <c:v>12.057507161016048</c:v>
                </c:pt>
                <c:pt idx="221">
                  <c:v>12.349710488261536</c:v>
                </c:pt>
                <c:pt idx="222">
                  <c:v>12.641100508309647</c:v>
                </c:pt>
                <c:pt idx="223">
                  <c:v>12.931609317533344</c:v>
                </c:pt>
                <c:pt idx="224">
                  <c:v>13.22116580274411</c:v>
                </c:pt>
                <c:pt idx="225">
                  <c:v>13.50969560591949</c:v>
                </c:pt>
                <c:pt idx="226">
                  <c:v>13.797121093444957</c:v>
                </c:pt>
                <c:pt idx="227">
                  <c:v>14.083361330093567</c:v>
                </c:pt>
                <c:pt idx="228">
                  <c:v>14.36833205800383</c:v>
                </c:pt>
                <c:pt idx="229">
                  <c:v>14.651945680898846</c:v>
                </c:pt>
                <c:pt idx="230">
                  <c:v>14.934111253763264</c:v>
                </c:pt>
                <c:pt idx="231">
                  <c:v>15.214734478264518</c:v>
                </c:pt>
                <c:pt idx="232">
                  <c:v>15.493717704088965</c:v>
                </c:pt>
                <c:pt idx="233">
                  <c:v>15.770959936474183</c:v>
                </c:pt>
                <c:pt idx="234">
                  <c:v>16.04635685012937</c:v>
                </c:pt>
                <c:pt idx="235">
                  <c:v>16.319800809751825</c:v>
                </c:pt>
                <c:pt idx="236">
                  <c:v>16.591180897364666</c:v>
                </c:pt>
                <c:pt idx="237">
                  <c:v>16.8603829466241</c:v>
                </c:pt>
                <c:pt idx="238">
                  <c:v>17.127289584327343</c:v>
                </c:pt>
                <c:pt idx="239">
                  <c:v>17.391780279223497</c:v>
                </c:pt>
                <c:pt idx="240">
                  <c:v>17.653731398317518</c:v>
                </c:pt>
                <c:pt idx="241">
                  <c:v>17.913016270766207</c:v>
                </c:pt>
                <c:pt idx="242">
                  <c:v>18.169505259505172</c:v>
                </c:pt>
                <c:pt idx="243">
                  <c:v>18.423065840653692</c:v>
                </c:pt>
                <c:pt idx="244">
                  <c:v>18.67356269081597</c:v>
                </c:pt>
                <c:pt idx="245">
                  <c:v>18.920857782271128</c:v>
                </c:pt>
                <c:pt idx="246">
                  <c:v>19.164810486114163</c:v>
                </c:pt>
                <c:pt idx="247">
                  <c:v>19.40527768333766</c:v>
                </c:pt>
                <c:pt idx="248">
                  <c:v>19.64211388378771</c:v>
                </c:pt>
                <c:pt idx="249">
                  <c:v>19.875171352989014</c:v>
                </c:pt>
                <c:pt idx="250">
                  <c:v>20.10430024673667</c:v>
                </c:pt>
                <c:pt idx="251">
                  <c:v>20.329348753315056</c:v>
                </c:pt>
                <c:pt idx="252">
                  <c:v>20.550163243262602</c:v>
                </c:pt>
                <c:pt idx="253">
                  <c:v>20.76658842645145</c:v>
                </c:pt>
                <c:pt idx="254">
                  <c:v>20.978467516330284</c:v>
                </c:pt>
                <c:pt idx="255">
                  <c:v>21.185642401100893</c:v>
                </c:pt>
                <c:pt idx="256">
                  <c:v>21.38795382154285</c:v>
                </c:pt>
                <c:pt idx="257">
                  <c:v>21.58524155523054</c:v>
                </c:pt>
                <c:pt idx="258">
                  <c:v>21.777344606856843</c:v>
                </c:pt>
                <c:pt idx="259">
                  <c:v>21.964101404259395</c:v>
                </c:pt>
                <c:pt idx="260">
                  <c:v>22.145349999867957</c:v>
                </c:pt>
                <c:pt idx="261">
                  <c:v>22.320928277128758</c:v>
                </c:pt>
                <c:pt idx="262">
                  <c:v>22.490674161524563</c:v>
                </c:pt>
                <c:pt idx="263">
                  <c:v>22.65442583575151</c:v>
                </c:pt>
                <c:pt idx="264">
                  <c:v>22.812021958615105</c:v>
                </c:pt>
                <c:pt idx="265">
                  <c:v>22.963301887142507</c:v>
                </c:pt>
                <c:pt idx="266">
                  <c:v>23.108105901468434</c:v>
                </c:pt>
                <c:pt idx="267">
                  <c:v>23.24627543197039</c:v>
                </c:pt>
                <c:pt idx="268">
                  <c:v>23.37765328812793</c:v>
                </c:pt>
                <c:pt idx="269">
                  <c:v>23.502083888611477</c:v>
                </c:pt>
                <c:pt idx="270">
                  <c:v>23.61941349205324</c:v>
                </c:pt>
                <c:pt idx="271">
                  <c:v>23.729490427961366</c:v>
                </c:pt>
                <c:pt idx="272">
                  <c:v>23.832165327224857</c:v>
                </c:pt>
                <c:pt idx="273">
                  <c:v>23.92729135171976</c:v>
                </c:pt>
                <c:pt idx="274">
                  <c:v>24.014724422396796</c:v>
                </c:pt>
                <c:pt idx="275">
                  <c:v>24.094323445372083</c:v>
                </c:pt>
                <c:pt idx="276">
                  <c:v>24.165950535482068</c:v>
                </c:pt>
                <c:pt idx="277">
                  <c:v>24.22947123675442</c:v>
                </c:pt>
                <c:pt idx="278">
                  <c:v>24.28475473931826</c:v>
                </c:pt>
                <c:pt idx="279">
                  <c:v>24.331674092219938</c:v>
                </c:pt>
                <c:pt idx="280">
                  <c:v>24.37010641169934</c:v>
                </c:pt>
                <c:pt idx="281">
                  <c:v>24.399933084423537</c:v>
                </c:pt>
                <c:pt idx="282">
                  <c:v>24.42103996525418</c:v>
                </c:pt>
                <c:pt idx="283">
                  <c:v>24.43331756912471</c:v>
                </c:pt>
                <c:pt idx="284">
                  <c:v>24.436661256602008</c:v>
                </c:pt>
                <c:pt idx="285">
                  <c:v>24.43097141276155</c:v>
                </c:pt>
                <c:pt idx="286">
                  <c:v>24.416153619040983</c:v>
                </c:pt>
                <c:pt idx="287">
                  <c:v>24.392118817705462</c:v>
                </c:pt>
                <c:pt idx="288">
                  <c:v>24.358783468649392</c:v>
                </c:pt>
                <c:pt idx="289">
                  <c:v>24.31606969824628</c:v>
                </c:pt>
                <c:pt idx="290">
                  <c:v>24.263905440015776</c:v>
                </c:pt>
                <c:pt idx="291">
                  <c:v>24.202224566864743</c:v>
                </c:pt>
                <c:pt idx="292">
                  <c:v>24.130967014738758</c:v>
                </c:pt>
                <c:pt idx="293">
                  <c:v>24.050078897507486</c:v>
                </c:pt>
                <c:pt idx="294">
                  <c:v>23.959512612956928</c:v>
                </c:pt>
                <c:pt idx="295">
                  <c:v>23.8592269398049</c:v>
                </c:pt>
                <c:pt idx="296">
                  <c:v>23.749187125612817</c:v>
                </c:pt>
                <c:pt idx="297">
                  <c:v>23.62936496562355</c:v>
                </c:pt>
                <c:pt idx="298">
                  <c:v>23.499738872438343</c:v>
                </c:pt>
                <c:pt idx="299">
                  <c:v>23.36029393657384</c:v>
                </c:pt>
                <c:pt idx="300">
                  <c:v>23.211021977922144</c:v>
                </c:pt>
                <c:pt idx="301">
                  <c:v>23.051921588179592</c:v>
                </c:pt>
                <c:pt idx="302">
                  <c:v>22.882998164294577</c:v>
                </c:pt>
                <c:pt idx="303">
                  <c:v>22.70426393307929</c:v>
                </c:pt>
                <c:pt idx="304">
                  <c:v>22.515737967057134</c:v>
                </c:pt>
                <c:pt idx="305">
                  <c:v>22.317446191723036</c:v>
                </c:pt>
                <c:pt idx="306">
                  <c:v>22.109421384377864</c:v>
                </c:pt>
                <c:pt idx="307">
                  <c:v>21.891703164658907</c:v>
                </c:pt>
                <c:pt idx="308">
                  <c:v>21.664337977019557</c:v>
                </c:pt>
                <c:pt idx="309">
                  <c:v>21.427379065331422</c:v>
                </c:pt>
                <c:pt idx="310">
                  <c:v>21.180886439815083</c:v>
                </c:pt>
                <c:pt idx="311">
                  <c:v>20.924926836542568</c:v>
                </c:pt>
                <c:pt idx="312">
                  <c:v>20.659573669734925</c:v>
                </c:pt>
                <c:pt idx="313">
                  <c:v>20.384906977102162</c:v>
                </c:pt>
                <c:pt idx="314">
                  <c:v>20.101013358466844</c:v>
                </c:pt>
                <c:pt idx="315">
                  <c:v>19.807985907935688</c:v>
                </c:pt>
                <c:pt idx="316">
                  <c:v>19.505924139868966</c:v>
                </c:pt>
                <c:pt idx="317">
                  <c:v>19.194933908894143</c:v>
                </c:pt>
                <c:pt idx="318">
                  <c:v>18.875127324257903</c:v>
                </c:pt>
                <c:pt idx="319">
                  <c:v>18.54662265874083</c:v>
                </c:pt>
                <c:pt idx="320">
                  <c:v>18.20954425241439</c:v>
                </c:pt>
                <c:pt idx="321">
                  <c:v>17.864022411502845</c:v>
                </c:pt>
                <c:pt idx="322">
                  <c:v>17.510193302577758</c:v>
                </c:pt>
                <c:pt idx="323">
                  <c:v>17.1481988423767</c:v>
                </c:pt>
                <c:pt idx="324">
                  <c:v>16.778186583453305</c:v>
                </c:pt>
                <c:pt idx="325">
                  <c:v>16.40030959593247</c:v>
                </c:pt>
                <c:pt idx="326">
                  <c:v>16.01472634558121</c:v>
                </c:pt>
                <c:pt idx="327">
                  <c:v>15.621600568440783</c:v>
                </c:pt>
                <c:pt idx="328">
                  <c:v>15.221101142258817</c:v>
                </c:pt>
                <c:pt idx="329">
                  <c:v>14.813401954858705</c:v>
                </c:pt>
                <c:pt idx="330">
                  <c:v>14.398681769800987</c:v>
                </c:pt>
                <c:pt idx="331">
                  <c:v>13.97712408935206</c:v>
                </c:pt>
                <c:pt idx="332">
                  <c:v>13.548917015135373</c:v>
                </c:pt>
                <c:pt idx="333">
                  <c:v>13.114253106486444</c:v>
                </c:pt>
                <c:pt idx="334">
                  <c:v>12.67332923681181</c:v>
                </c:pt>
                <c:pt idx="335">
                  <c:v>12.226346448053391</c:v>
                </c:pt>
                <c:pt idx="336">
                  <c:v>11.773509803411741</c:v>
                </c:pt>
                <c:pt idx="337">
                  <c:v>11.315028238521734</c:v>
                </c:pt>
                <c:pt idx="338">
                  <c:v>10.851114411172773</c:v>
                </c:pt>
                <c:pt idx="339">
                  <c:v>10.381984549741503</c:v>
                </c:pt>
                <c:pt idx="340">
                  <c:v>9.907858300435066</c:v>
                </c:pt>
                <c:pt idx="341">
                  <c:v>9.428958573482191</c:v>
                </c:pt>
                <c:pt idx="342">
                  <c:v>8.945511388345436</c:v>
                </c:pt>
                <c:pt idx="343">
                  <c:v>8.457745718107219</c:v>
                </c:pt>
                <c:pt idx="344">
                  <c:v>7.9658933330679815</c:v>
                </c:pt>
                <c:pt idx="345">
                  <c:v>7.470188643663106</c:v>
                </c:pt>
                <c:pt idx="346">
                  <c:v>6.970868542800872</c:v>
                </c:pt>
                <c:pt idx="347">
                  <c:v>6.468172247628274</c:v>
                </c:pt>
                <c:pt idx="348">
                  <c:v>5.962341140878208</c:v>
                </c:pt>
                <c:pt idx="349">
                  <c:v>5.453618611763034</c:v>
                </c:pt>
                <c:pt idx="350">
                  <c:v>4.942249896539862</c:v>
                </c:pt>
                <c:pt idx="351">
                  <c:v>4.428481918768057</c:v>
                </c:pt>
                <c:pt idx="352">
                  <c:v>3.9125631292819207</c:v>
                </c:pt>
                <c:pt idx="353">
                  <c:v>3.3947433459672993</c:v>
                </c:pt>
                <c:pt idx="354">
                  <c:v>2.8752735933215945</c:v>
                </c:pt>
                <c:pt idx="355">
                  <c:v>2.354405941867981</c:v>
                </c:pt>
                <c:pt idx="356">
                  <c:v>1.8323933474383125</c:v>
                </c:pt>
                <c:pt idx="357">
                  <c:v>1.3094894903434806</c:v>
                </c:pt>
                <c:pt idx="358">
                  <c:v>0.7859486144559469</c:v>
                </c:pt>
                <c:pt idx="359">
                  <c:v>0.2620253662470873</c:v>
                </c:pt>
              </c:numCache>
            </c:numRef>
          </c:yVal>
          <c:smooth val="1"/>
        </c:ser>
        <c:ser>
          <c:idx val="5"/>
          <c:order val="5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Φύλλο1!$P$12:$P$371</c:f>
              <c:numCache>
                <c:ptCount val="360"/>
                <c:pt idx="0">
                  <c:v>1.28200957884399</c:v>
                </c:pt>
                <c:pt idx="1">
                  <c:v>2.5605631212796354</c:v>
                </c:pt>
                <c:pt idx="2">
                  <c:v>3.8322134210048375</c:v>
                </c:pt>
                <c:pt idx="3">
                  <c:v>5.093530918118994</c:v>
                </c:pt>
                <c:pt idx="4">
                  <c:v>6.3411124763328885</c:v>
                </c:pt>
                <c:pt idx="5">
                  <c:v>7.571590112970661</c:v>
                </c:pt>
                <c:pt idx="6">
                  <c:v>8.781639660994678</c:v>
                </c:pt>
                <c:pt idx="7">
                  <c:v>9.96798934114782</c:v>
                </c:pt>
                <c:pt idx="8">
                  <c:v>11.127428235338499</c:v>
                </c:pt>
                <c:pt idx="9">
                  <c:v>12.25681463842534</c:v>
                </c:pt>
                <c:pt idx="10">
                  <c:v>13.35308426731423</c:v>
                </c:pt>
                <c:pt idx="11">
                  <c:v>14.41325832108813</c:v>
                </c:pt>
                <c:pt idx="12">
                  <c:v>15.434451356211731</c:v>
                </c:pt>
                <c:pt idx="13">
                  <c:v>16.41387897683355</c:v>
                </c:pt>
                <c:pt idx="14">
                  <c:v>17.3488653091054</c:v>
                </c:pt>
                <c:pt idx="15">
                  <c:v>18.23685024229782</c:v>
                </c:pt>
                <c:pt idx="16">
                  <c:v>19.075396423800584</c:v>
                </c:pt>
                <c:pt idx="17">
                  <c:v>19.862195984542375</c:v>
                </c:pt>
                <c:pt idx="18">
                  <c:v>20.59507697187577</c:v>
                </c:pt>
                <c:pt idx="19">
                  <c:v>21.272009482324172</c:v>
                </c:pt>
                <c:pt idx="20">
                  <c:v>21.891111462094237</c:v>
                </c:pt>
                <c:pt idx="21">
                  <c:v>22.450654166618733</c:v>
                </c:pt>
                <c:pt idx="22">
                  <c:v>22.949067254337052</c:v>
                </c:pt>
                <c:pt idx="23">
                  <c:v>23.38494350364666</c:v>
                </c:pt>
                <c:pt idx="24">
                  <c:v>23.757043123039345</c:v>
                </c:pt>
                <c:pt idx="25">
                  <c:v>24.06429765477416</c:v>
                </c:pt>
                <c:pt idx="26">
                  <c:v>24.30581343991669</c:v>
                </c:pt>
                <c:pt idx="27">
                  <c:v>24.480874636942573</c:v>
                </c:pt>
                <c:pt idx="28">
                  <c:v>24.588945779176896</c:v>
                </c:pt>
                <c:pt idx="29">
                  <c:v>24.629673855666567</c:v>
                </c:pt>
                <c:pt idx="30">
                  <c:v>24.60288990268289</c:v>
                </c:pt>
                <c:pt idx="31">
                  <c:v>24.50861009486971</c:v>
                </c:pt>
                <c:pt idx="32">
                  <c:v>24.347036330915373</c:v>
                </c:pt>
                <c:pt idx="33">
                  <c:v>24.118556293939974</c:v>
                </c:pt>
                <c:pt idx="34">
                  <c:v>23.823742992326657</c:v>
                </c:pt>
                <c:pt idx="35">
                  <c:v>23.46335376894615</c:v>
                </c:pt>
                <c:pt idx="36">
                  <c:v>23.038328774546102</c:v>
                </c:pt>
                <c:pt idx="37">
                  <c:v>22.549788908581547</c:v>
                </c:pt>
                <c:pt idx="38">
                  <c:v>21.999033219902486</c:v>
                </c:pt>
                <c:pt idx="39">
                  <c:v>21.38753578067565</c:v>
                </c:pt>
                <c:pt idx="40">
                  <c:v>20.716942024138163</c:v>
                </c:pt>
                <c:pt idx="41">
                  <c:v>19.98906456240519</c:v>
                </c:pt>
                <c:pt idx="42">
                  <c:v>19.20587849104649</c:v>
                </c:pt>
                <c:pt idx="43">
                  <c:v>18.36951618303999</c:v>
                </c:pt>
                <c:pt idx="44">
                  <c:v>17.482261594091142</c:v>
                </c:pt>
                <c:pt idx="45">
                  <c:v>16.546544088577875</c:v>
                </c:pt>
                <c:pt idx="46">
                  <c:v>15.56493180123617</c:v>
                </c:pt>
                <c:pt idx="47">
                  <c:v>14.540124555184875</c:v>
                </c:pt>
                <c:pt idx="48">
                  <c:v>13.474946355913175</c:v>
                </c:pt>
                <c:pt idx="49">
                  <c:v>12.372337483152407</c:v>
                </c:pt>
                <c:pt idx="50">
                  <c:v>11.235346200735918</c:v>
                </c:pt>
                <c:pt idx="51">
                  <c:v>10.067120117032502</c:v>
                </c:pt>
                <c:pt idx="52">
                  <c:v>8.870897215162543</c:v>
                </c:pt>
                <c:pt idx="53">
                  <c:v>7.649996585709218</c:v>
                </c:pt>
                <c:pt idx="54">
                  <c:v>6.407808892124223</c:v>
                </c:pt>
                <c:pt idx="55">
                  <c:v>5.147786593419923</c:v>
                </c:pt>
                <c:pt idx="56">
                  <c:v>3.873433968194462</c:v>
                </c:pt>
                <c:pt idx="57">
                  <c:v>2.588296957333114</c:v>
                </c:pt>
                <c:pt idx="58">
                  <c:v>1.2959528732174874</c:v>
                </c:pt>
                <c:pt idx="59">
                  <c:v>-2.383870878475136E-10</c:v>
                </c:pt>
                <c:pt idx="60">
                  <c:v>-1.2959528728206493</c:v>
                </c:pt>
                <c:pt idx="61">
                  <c:v>-2.5882969574887227</c:v>
                </c:pt>
                <c:pt idx="62">
                  <c:v>-3.8734339681990804</c:v>
                </c:pt>
                <c:pt idx="63">
                  <c:v>-5.147786593338921</c:v>
                </c:pt>
                <c:pt idx="64">
                  <c:v>-6.407808892197409</c:v>
                </c:pt>
                <c:pt idx="65">
                  <c:v>-7.649996585878682</c:v>
                </c:pt>
                <c:pt idx="66">
                  <c:v>-8.870897214841733</c:v>
                </c:pt>
                <c:pt idx="67">
                  <c:v>-10.06712011727302</c:v>
                </c:pt>
                <c:pt idx="68">
                  <c:v>-11.235346200652785</c:v>
                </c:pt>
                <c:pt idx="69">
                  <c:v>-12.372337483152407</c:v>
                </c:pt>
                <c:pt idx="70">
                  <c:v>-13.474946355901807</c:v>
                </c:pt>
                <c:pt idx="71">
                  <c:v>-14.540124555266587</c:v>
                </c:pt>
                <c:pt idx="72">
                  <c:v>-15.564931801096549</c:v>
                </c:pt>
                <c:pt idx="73">
                  <c:v>-16.546544088586046</c:v>
                </c:pt>
                <c:pt idx="74">
                  <c:v>-17.482261594235382</c:v>
                </c:pt>
                <c:pt idx="75">
                  <c:v>-18.369516182865553</c:v>
                </c:pt>
                <c:pt idx="76">
                  <c:v>-19.20587849122093</c:v>
                </c:pt>
                <c:pt idx="77">
                  <c:v>-19.98906456246985</c:v>
                </c:pt>
                <c:pt idx="78">
                  <c:v>-20.716942023844354</c:v>
                </c:pt>
                <c:pt idx="79">
                  <c:v>-21.38753578080035</c:v>
                </c:pt>
                <c:pt idx="80">
                  <c:v>-21.999033219934816</c:v>
                </c:pt>
                <c:pt idx="81">
                  <c:v>-22.54978890851085</c:v>
                </c:pt>
                <c:pt idx="82">
                  <c:v>-23.038328774688566</c:v>
                </c:pt>
                <c:pt idx="83">
                  <c:v>-23.46335376890849</c:v>
                </c:pt>
                <c:pt idx="84">
                  <c:v>-23.823742992376395</c:v>
                </c:pt>
                <c:pt idx="85">
                  <c:v>-24.118556293627336</c:v>
                </c:pt>
                <c:pt idx="86">
                  <c:v>-24.347036331144523</c:v>
                </c:pt>
                <c:pt idx="87">
                  <c:v>-24.508610094887473</c:v>
                </c:pt>
                <c:pt idx="88">
                  <c:v>-24.602889902653757</c:v>
                </c:pt>
                <c:pt idx="89">
                  <c:v>-24.629673855567802</c:v>
                </c:pt>
                <c:pt idx="90">
                  <c:v>-24.58894577940356</c:v>
                </c:pt>
                <c:pt idx="91">
                  <c:v>-24.480874636814676</c:v>
                </c:pt>
                <c:pt idx="92">
                  <c:v>-24.305813439793056</c:v>
                </c:pt>
                <c:pt idx="93">
                  <c:v>-24.064297654976308</c:v>
                </c:pt>
                <c:pt idx="94">
                  <c:v>-23.75704312296083</c:v>
                </c:pt>
                <c:pt idx="95">
                  <c:v>-23.384943503532085</c:v>
                </c:pt>
                <c:pt idx="96">
                  <c:v>-22.949067254566557</c:v>
                </c:pt>
                <c:pt idx="97">
                  <c:v>-22.450654166466855</c:v>
                </c:pt>
                <c:pt idx="98">
                  <c:v>-21.891111462131185</c:v>
                </c:pt>
                <c:pt idx="99">
                  <c:v>-21.272009482412102</c:v>
                </c:pt>
                <c:pt idx="100">
                  <c:v>-20.5950769718509</c:v>
                </c:pt>
                <c:pt idx="101">
                  <c:v>-19.86219598437522</c:v>
                </c:pt>
                <c:pt idx="102">
                  <c:v>-19.075396423860624</c:v>
                </c:pt>
                <c:pt idx="103">
                  <c:v>-18.236850242269576</c:v>
                </c:pt>
                <c:pt idx="104">
                  <c:v>-17.348865309249284</c:v>
                </c:pt>
                <c:pt idx="105">
                  <c:v>-16.413878976832663</c:v>
                </c:pt>
                <c:pt idx="106">
                  <c:v>-15.43445135616306</c:v>
                </c:pt>
                <c:pt idx="107">
                  <c:v>-14.413258321045674</c:v>
                </c:pt>
                <c:pt idx="108">
                  <c:v>-13.353084267334658</c:v>
                </c:pt>
                <c:pt idx="109">
                  <c:v>-12.256814638357483</c:v>
                </c:pt>
                <c:pt idx="110">
                  <c:v>-11.127428235473324</c:v>
                </c:pt>
                <c:pt idx="111">
                  <c:v>-9.967989341080852</c:v>
                </c:pt>
                <c:pt idx="112">
                  <c:v>-8.78163966098331</c:v>
                </c:pt>
                <c:pt idx="113">
                  <c:v>-7.571590113046511</c:v>
                </c:pt>
                <c:pt idx="114">
                  <c:v>-6.3411124762602356</c:v>
                </c:pt>
                <c:pt idx="115">
                  <c:v>-5.093530918014011</c:v>
                </c:pt>
                <c:pt idx="116">
                  <c:v>-3.8322134212375403</c:v>
                </c:pt>
                <c:pt idx="117">
                  <c:v>-2.5605631210988022</c:v>
                </c:pt>
                <c:pt idx="118">
                  <c:v>-1.2820095789653152</c:v>
                </c:pt>
                <c:pt idx="119">
                  <c:v>6.021849685566849E-11</c:v>
                </c:pt>
                <c:pt idx="120">
                  <c:v>1.2820095788438124</c:v>
                </c:pt>
                <c:pt idx="121">
                  <c:v>2.5605631212796354</c:v>
                </c:pt>
                <c:pt idx="122">
                  <c:v>3.8322134209986203</c:v>
                </c:pt>
                <c:pt idx="123">
                  <c:v>5.093530918141376</c:v>
                </c:pt>
                <c:pt idx="124">
                  <c:v>6.341112476306954</c:v>
                </c:pt>
                <c:pt idx="125">
                  <c:v>7.571590112980431</c:v>
                </c:pt>
                <c:pt idx="126">
                  <c:v>8.781639660994678</c:v>
                </c:pt>
                <c:pt idx="127">
                  <c:v>9.96798934114782</c:v>
                </c:pt>
                <c:pt idx="128">
                  <c:v>11.127428235338499</c:v>
                </c:pt>
                <c:pt idx="129">
                  <c:v>12.25681463842534</c:v>
                </c:pt>
                <c:pt idx="130">
                  <c:v>13.35308426731423</c:v>
                </c:pt>
                <c:pt idx="131">
                  <c:v>14.41325832108813</c:v>
                </c:pt>
                <c:pt idx="132">
                  <c:v>15.434451356212087</c:v>
                </c:pt>
                <c:pt idx="133">
                  <c:v>16.413878976833196</c:v>
                </c:pt>
                <c:pt idx="134">
                  <c:v>17.348865309105577</c:v>
                </c:pt>
                <c:pt idx="135">
                  <c:v>18.236850242297642</c:v>
                </c:pt>
                <c:pt idx="136">
                  <c:v>19.075396423800584</c:v>
                </c:pt>
                <c:pt idx="137">
                  <c:v>19.862195984542552</c:v>
                </c:pt>
                <c:pt idx="138">
                  <c:v>20.595076971875592</c:v>
                </c:pt>
                <c:pt idx="139">
                  <c:v>21.272009482324172</c:v>
                </c:pt>
                <c:pt idx="140">
                  <c:v>21.891111462094237</c:v>
                </c:pt>
                <c:pt idx="141">
                  <c:v>22.450654166580186</c:v>
                </c:pt>
                <c:pt idx="142">
                  <c:v>22.949067254375777</c:v>
                </c:pt>
                <c:pt idx="143">
                  <c:v>23.384943503688405</c:v>
                </c:pt>
                <c:pt idx="144">
                  <c:v>23.757043122997068</c:v>
                </c:pt>
                <c:pt idx="145">
                  <c:v>24.064297654774514</c:v>
                </c:pt>
                <c:pt idx="146">
                  <c:v>24.305813439870505</c:v>
                </c:pt>
                <c:pt idx="147">
                  <c:v>24.480874637036365</c:v>
                </c:pt>
                <c:pt idx="148">
                  <c:v>24.588945779080618</c:v>
                </c:pt>
                <c:pt idx="149">
                  <c:v>24.629673855765688</c:v>
                </c:pt>
                <c:pt idx="150">
                  <c:v>24.60288990263244</c:v>
                </c:pt>
                <c:pt idx="151">
                  <c:v>24.50861009486971</c:v>
                </c:pt>
                <c:pt idx="152">
                  <c:v>24.34703633086066</c:v>
                </c:pt>
                <c:pt idx="153">
                  <c:v>24.118556294050464</c:v>
                </c:pt>
                <c:pt idx="154">
                  <c:v>23.82374299227088</c:v>
                </c:pt>
                <c:pt idx="155">
                  <c:v>23.46335376888753</c:v>
                </c:pt>
                <c:pt idx="156">
                  <c:v>23.038328774664407</c:v>
                </c:pt>
                <c:pt idx="157">
                  <c:v>22.549788908460755</c:v>
                </c:pt>
                <c:pt idx="158">
                  <c:v>21.99903322002541</c:v>
                </c:pt>
                <c:pt idx="159">
                  <c:v>21.38753578061383</c:v>
                </c:pt>
                <c:pt idx="160">
                  <c:v>20.716942024138163</c:v>
                </c:pt>
                <c:pt idx="161">
                  <c:v>19.98906456233982</c:v>
                </c:pt>
                <c:pt idx="162">
                  <c:v>19.205878491178296</c:v>
                </c:pt>
                <c:pt idx="163">
                  <c:v>18.369516182906054</c:v>
                </c:pt>
                <c:pt idx="164">
                  <c:v>17.48226159422721</c:v>
                </c:pt>
                <c:pt idx="165">
                  <c:v>16.54654408864822</c:v>
                </c:pt>
                <c:pt idx="166">
                  <c:v>15.564931800885873</c:v>
                </c:pt>
                <c:pt idx="167">
                  <c:v>14.540124555396261</c:v>
                </c:pt>
                <c:pt idx="168">
                  <c:v>13.47494635598494</c:v>
                </c:pt>
                <c:pt idx="169">
                  <c:v>12.372337483153828</c:v>
                </c:pt>
                <c:pt idx="170">
                  <c:v>11.235346200514584</c:v>
                </c:pt>
                <c:pt idx="171">
                  <c:v>10.067120117255612</c:v>
                </c:pt>
                <c:pt idx="172">
                  <c:v>8.870897215012619</c:v>
                </c:pt>
                <c:pt idx="173">
                  <c:v>7.649996585784891</c:v>
                </c:pt>
                <c:pt idx="174">
                  <c:v>6.407808892200961</c:v>
                </c:pt>
                <c:pt idx="175">
                  <c:v>5.147786593342474</c:v>
                </c:pt>
                <c:pt idx="176">
                  <c:v>3.873433968116302</c:v>
                </c:pt>
                <c:pt idx="177">
                  <c:v>2.5882969574897885</c:v>
                </c:pt>
                <c:pt idx="178">
                  <c:v>1.2959528732185532</c:v>
                </c:pt>
                <c:pt idx="179">
                  <c:v>-4.771294470629073E-10</c:v>
                </c:pt>
                <c:pt idx="180">
                  <c:v>-1.2959528725815517</c:v>
                </c:pt>
                <c:pt idx="181">
                  <c:v>-2.5882969575686587</c:v>
                </c:pt>
                <c:pt idx="182">
                  <c:v>-3.873433968279727</c:v>
                </c:pt>
                <c:pt idx="183">
                  <c:v>-5.147786593257919</c:v>
                </c:pt>
                <c:pt idx="184">
                  <c:v>-6.407808892116407</c:v>
                </c:pt>
                <c:pt idx="185">
                  <c:v>-7.649996585796615</c:v>
                </c:pt>
                <c:pt idx="186">
                  <c:v>-8.870897215252427</c:v>
                </c:pt>
                <c:pt idx="187">
                  <c:v>-10.067120116860195</c:v>
                </c:pt>
                <c:pt idx="188">
                  <c:v>-11.235346200983898</c:v>
                </c:pt>
                <c:pt idx="189">
                  <c:v>-12.372337482904427</c:v>
                </c:pt>
                <c:pt idx="190">
                  <c:v>-13.474946356067008</c:v>
                </c:pt>
                <c:pt idx="191">
                  <c:v>-14.540124555017542</c:v>
                </c:pt>
                <c:pt idx="192">
                  <c:v>-15.564931801429438</c:v>
                </c:pt>
                <c:pt idx="193">
                  <c:v>-16.54654408833558</c:v>
                </c:pt>
                <c:pt idx="194">
                  <c:v>-17.482261594402715</c:v>
                </c:pt>
                <c:pt idx="195">
                  <c:v>-18.369516182782064</c:v>
                </c:pt>
                <c:pt idx="196">
                  <c:v>-19.205878491054307</c:v>
                </c:pt>
                <c:pt idx="197">
                  <c:v>-19.98906456280274</c:v>
                </c:pt>
                <c:pt idx="198">
                  <c:v>-20.716942023594953</c:v>
                </c:pt>
                <c:pt idx="199">
                  <c:v>-21.387535780883127</c:v>
                </c:pt>
                <c:pt idx="200">
                  <c:v>-21.99903321985275</c:v>
                </c:pt>
                <c:pt idx="201">
                  <c:v>-22.549788908758472</c:v>
                </c:pt>
                <c:pt idx="202">
                  <c:v>-23.038328774440586</c:v>
                </c:pt>
                <c:pt idx="203">
                  <c:v>-23.46335376907298</c:v>
                </c:pt>
                <c:pt idx="204">
                  <c:v>-23.82374299221297</c:v>
                </c:pt>
                <c:pt idx="205">
                  <c:v>-24.118556293709048</c:v>
                </c:pt>
                <c:pt idx="206">
                  <c:v>-24.347036331144523</c:v>
                </c:pt>
                <c:pt idx="207">
                  <c:v>-24.508610094887118</c:v>
                </c:pt>
                <c:pt idx="208">
                  <c:v>-24.602889902654468</c:v>
                </c:pt>
                <c:pt idx="209">
                  <c:v>-24.629673855487155</c:v>
                </c:pt>
                <c:pt idx="210">
                  <c:v>-24.588945779642657</c:v>
                </c:pt>
                <c:pt idx="211">
                  <c:v>-24.48087463657629</c:v>
                </c:pt>
                <c:pt idx="212">
                  <c:v>-24.305813439951507</c:v>
                </c:pt>
                <c:pt idx="213">
                  <c:v>-24.06429765489726</c:v>
                </c:pt>
                <c:pt idx="214">
                  <c:v>-23.757043122961008</c:v>
                </c:pt>
                <c:pt idx="215">
                  <c:v>-23.384943503454814</c:v>
                </c:pt>
                <c:pt idx="216">
                  <c:v>-22.94906725472039</c:v>
                </c:pt>
                <c:pt idx="217">
                  <c:v>-22.450654166466144</c:v>
                </c:pt>
                <c:pt idx="218">
                  <c:v>-21.891111461979307</c:v>
                </c:pt>
                <c:pt idx="219">
                  <c:v>-21.272009482413345</c:v>
                </c:pt>
                <c:pt idx="220">
                  <c:v>-20.595076971777182</c:v>
                </c:pt>
                <c:pt idx="221">
                  <c:v>-19.862195984671516</c:v>
                </c:pt>
                <c:pt idx="222">
                  <c:v>-19.07539642371283</c:v>
                </c:pt>
                <c:pt idx="223">
                  <c:v>-18.236850242341873</c:v>
                </c:pt>
                <c:pt idx="224">
                  <c:v>-17.348865309033634</c:v>
                </c:pt>
                <c:pt idx="225">
                  <c:v>-16.41387897711759</c:v>
                </c:pt>
                <c:pt idx="226">
                  <c:v>-15.434451355951317</c:v>
                </c:pt>
                <c:pt idx="227">
                  <c:v>-14.41325832118494</c:v>
                </c:pt>
                <c:pt idx="228">
                  <c:v>-13.353084267265558</c:v>
                </c:pt>
                <c:pt idx="229">
                  <c:v>-12.256814638289804</c:v>
                </c:pt>
                <c:pt idx="230">
                  <c:v>-11.127428235607795</c:v>
                </c:pt>
                <c:pt idx="231">
                  <c:v>-9.96798934094798</c:v>
                </c:pt>
                <c:pt idx="232">
                  <c:v>-8.781639660984197</c:v>
                </c:pt>
                <c:pt idx="233">
                  <c:v>-7.571590113240667</c:v>
                </c:pt>
                <c:pt idx="234">
                  <c:v>-6.341112476067501</c:v>
                </c:pt>
                <c:pt idx="235">
                  <c:v>-5.093530918015077</c:v>
                </c:pt>
                <c:pt idx="236">
                  <c:v>-3.8322134213622405</c:v>
                </c:pt>
                <c:pt idx="237">
                  <c:v>-2.5605631210980917</c:v>
                </c:pt>
                <c:pt idx="238">
                  <c:v>-1.2820095789040309</c:v>
                </c:pt>
                <c:pt idx="239">
                  <c:v>1.1954881529163686E-10</c:v>
                </c:pt>
                <c:pt idx="240">
                  <c:v>1.2820095788429242</c:v>
                </c:pt>
                <c:pt idx="241">
                  <c:v>2.5605631211060853</c:v>
                </c:pt>
                <c:pt idx="242">
                  <c:v>3.832213421170394</c:v>
                </c:pt>
                <c:pt idx="243">
                  <c:v>5.09353091808471</c:v>
                </c:pt>
                <c:pt idx="244">
                  <c:v>6.341112476361488</c:v>
                </c:pt>
                <c:pt idx="245">
                  <c:v>7.571590112764426</c:v>
                </c:pt>
                <c:pt idx="246">
                  <c:v>8.781639661208906</c:v>
                </c:pt>
                <c:pt idx="247">
                  <c:v>9.967989341095063</c:v>
                </c:pt>
                <c:pt idx="248">
                  <c:v>11.12742823538948</c:v>
                </c:pt>
                <c:pt idx="249">
                  <c:v>12.25681463832462</c:v>
                </c:pt>
                <c:pt idx="250">
                  <c:v>13.353084267412818</c:v>
                </c:pt>
                <c:pt idx="251">
                  <c:v>14.413258321087241</c:v>
                </c:pt>
                <c:pt idx="252">
                  <c:v>15.434451356117052</c:v>
                </c:pt>
                <c:pt idx="253">
                  <c:v>16.413878976926455</c:v>
                </c:pt>
                <c:pt idx="254">
                  <c:v>17.348865308969152</c:v>
                </c:pt>
                <c:pt idx="255">
                  <c:v>18.236850242431935</c:v>
                </c:pt>
                <c:pt idx="256">
                  <c:v>19.075396423713542</c:v>
                </c:pt>
                <c:pt idx="257">
                  <c:v>19.862195984585362</c:v>
                </c:pt>
                <c:pt idx="258">
                  <c:v>20.59507697191698</c:v>
                </c:pt>
                <c:pt idx="259">
                  <c:v>21.272009482242993</c:v>
                </c:pt>
                <c:pt idx="260">
                  <c:v>21.891111462173285</c:v>
                </c:pt>
                <c:pt idx="261">
                  <c:v>22.450654166502915</c:v>
                </c:pt>
                <c:pt idx="262">
                  <c:v>22.949067254450917</c:v>
                </c:pt>
                <c:pt idx="263">
                  <c:v>23.38494350361522</c:v>
                </c:pt>
                <c:pt idx="264">
                  <c:v>23.757043123068655</c:v>
                </c:pt>
                <c:pt idx="265">
                  <c:v>24.06429765473881</c:v>
                </c:pt>
                <c:pt idx="266">
                  <c:v>24.3058134399039</c:v>
                </c:pt>
                <c:pt idx="267">
                  <c:v>24.48087463697135</c:v>
                </c:pt>
                <c:pt idx="268">
                  <c:v>24.588945779112237</c:v>
                </c:pt>
                <c:pt idx="269">
                  <c:v>24.6296738557362</c:v>
                </c:pt>
                <c:pt idx="270">
                  <c:v>24.602889902691416</c:v>
                </c:pt>
                <c:pt idx="271">
                  <c:v>24.508610094854788</c:v>
                </c:pt>
                <c:pt idx="272">
                  <c:v>24.34703633084645</c:v>
                </c:pt>
                <c:pt idx="273">
                  <c:v>24.11855629403803</c:v>
                </c:pt>
                <c:pt idx="274">
                  <c:v>23.823742992308183</c:v>
                </c:pt>
                <c:pt idx="275">
                  <c:v>23.463353768838502</c:v>
                </c:pt>
                <c:pt idx="276">
                  <c:v>23.03832877467684</c:v>
                </c:pt>
                <c:pt idx="277">
                  <c:v>22.54978890847248</c:v>
                </c:pt>
                <c:pt idx="278">
                  <c:v>21.99903322003607</c:v>
                </c:pt>
                <c:pt idx="279">
                  <c:v>21.387535780593225</c:v>
                </c:pt>
                <c:pt idx="280">
                  <c:v>20.716942024157348</c:v>
                </c:pt>
                <c:pt idx="281">
                  <c:v>19.989064562330583</c:v>
                </c:pt>
                <c:pt idx="282">
                  <c:v>19.205878491194994</c:v>
                </c:pt>
                <c:pt idx="283">
                  <c:v>18.369516182881185</c:v>
                </c:pt>
                <c:pt idx="284">
                  <c:v>17.482261594235382</c:v>
                </c:pt>
                <c:pt idx="285">
                  <c:v>16.546544088634363</c:v>
                </c:pt>
                <c:pt idx="286">
                  <c:v>15.564931800906123</c:v>
                </c:pt>
                <c:pt idx="287">
                  <c:v>14.540124555389866</c:v>
                </c:pt>
                <c:pt idx="288">
                  <c:v>13.47494635598494</c:v>
                </c:pt>
                <c:pt idx="289">
                  <c:v>12.372337483153473</c:v>
                </c:pt>
                <c:pt idx="290">
                  <c:v>11.23534620051494</c:v>
                </c:pt>
                <c:pt idx="291">
                  <c:v>10.06712011725206</c:v>
                </c:pt>
                <c:pt idx="292">
                  <c:v>8.870897215019369</c:v>
                </c:pt>
                <c:pt idx="293">
                  <c:v>7.649996585780983</c:v>
                </c:pt>
                <c:pt idx="294">
                  <c:v>6.407808892201672</c:v>
                </c:pt>
                <c:pt idx="295">
                  <c:v>5.147786593342474</c:v>
                </c:pt>
                <c:pt idx="296">
                  <c:v>3.873433968116302</c:v>
                </c:pt>
                <c:pt idx="297">
                  <c:v>2.5882969574897885</c:v>
                </c:pt>
                <c:pt idx="298">
                  <c:v>1.2959528732185532</c:v>
                </c:pt>
                <c:pt idx="299">
                  <c:v>-4.771294470629073E-10</c:v>
                </c:pt>
                <c:pt idx="300">
                  <c:v>-1.2959528725815517</c:v>
                </c:pt>
                <c:pt idx="301">
                  <c:v>-2.5882969575686587</c:v>
                </c:pt>
                <c:pt idx="302">
                  <c:v>-3.873433968278306</c:v>
                </c:pt>
                <c:pt idx="303">
                  <c:v>-5.147786593261472</c:v>
                </c:pt>
                <c:pt idx="304">
                  <c:v>-6.407808892114275</c:v>
                </c:pt>
                <c:pt idx="305">
                  <c:v>-7.649996585796615</c:v>
                </c:pt>
                <c:pt idx="306">
                  <c:v>-8.87089721525598</c:v>
                </c:pt>
                <c:pt idx="307">
                  <c:v>-10.067120116843498</c:v>
                </c:pt>
                <c:pt idx="308">
                  <c:v>-11.235346201006635</c:v>
                </c:pt>
                <c:pt idx="309">
                  <c:v>-12.372337482905493</c:v>
                </c:pt>
                <c:pt idx="310">
                  <c:v>-13.47494635605102</c:v>
                </c:pt>
                <c:pt idx="311">
                  <c:v>-14.540124555016476</c:v>
                </c:pt>
                <c:pt idx="312">
                  <c:v>-15.564931801428372</c:v>
                </c:pt>
                <c:pt idx="313">
                  <c:v>-16.546544088335935</c:v>
                </c:pt>
                <c:pt idx="314">
                  <c:v>-17.482261594425452</c:v>
                </c:pt>
                <c:pt idx="315">
                  <c:v>-18.36951618275826</c:v>
                </c:pt>
                <c:pt idx="316">
                  <c:v>-19.20587849107136</c:v>
                </c:pt>
                <c:pt idx="317">
                  <c:v>-19.989064562793857</c:v>
                </c:pt>
                <c:pt idx="318">
                  <c:v>-20.716942023594953</c:v>
                </c:pt>
                <c:pt idx="319">
                  <c:v>-21.387535780883127</c:v>
                </c:pt>
                <c:pt idx="320">
                  <c:v>-21.99903321986376</c:v>
                </c:pt>
                <c:pt idx="321">
                  <c:v>-22.54978890874746</c:v>
                </c:pt>
                <c:pt idx="322">
                  <c:v>-23.03832877444094</c:v>
                </c:pt>
                <c:pt idx="323">
                  <c:v>-23.46335376908506</c:v>
                </c:pt>
                <c:pt idx="324">
                  <c:v>-23.8237429921611</c:v>
                </c:pt>
                <c:pt idx="325">
                  <c:v>-24.118556293775484</c:v>
                </c:pt>
                <c:pt idx="326">
                  <c:v>-24.347036331131733</c:v>
                </c:pt>
                <c:pt idx="327">
                  <c:v>-24.508610094873262</c:v>
                </c:pt>
                <c:pt idx="328">
                  <c:v>-24.60288990259407</c:v>
                </c:pt>
                <c:pt idx="329">
                  <c:v>-24.62967385557846</c:v>
                </c:pt>
                <c:pt idx="330">
                  <c:v>-24.58894577961175</c:v>
                </c:pt>
                <c:pt idx="331">
                  <c:v>-24.48087463657629</c:v>
                </c:pt>
                <c:pt idx="332">
                  <c:v>-24.30581343995115</c:v>
                </c:pt>
                <c:pt idx="333">
                  <c:v>-24.064297654914846</c:v>
                </c:pt>
                <c:pt idx="334">
                  <c:v>-23.757043122925126</c:v>
                </c:pt>
                <c:pt idx="335">
                  <c:v>-23.384943503436162</c:v>
                </c:pt>
                <c:pt idx="336">
                  <c:v>-22.949067254814715</c:v>
                </c:pt>
                <c:pt idx="337">
                  <c:v>-22.450654166389405</c:v>
                </c:pt>
                <c:pt idx="338">
                  <c:v>-21.891111462038815</c:v>
                </c:pt>
                <c:pt idx="339">
                  <c:v>-21.272009482352594</c:v>
                </c:pt>
                <c:pt idx="340">
                  <c:v>-20.595076971861026</c:v>
                </c:pt>
                <c:pt idx="341">
                  <c:v>-19.862195984564934</c:v>
                </c:pt>
                <c:pt idx="342">
                  <c:v>-19.075396423711943</c:v>
                </c:pt>
                <c:pt idx="343">
                  <c:v>-18.236850242340807</c:v>
                </c:pt>
                <c:pt idx="344">
                  <c:v>-17.348865309125117</c:v>
                </c:pt>
                <c:pt idx="345">
                  <c:v>-16.413878977071406</c:v>
                </c:pt>
                <c:pt idx="346">
                  <c:v>-15.434451355903533</c:v>
                </c:pt>
                <c:pt idx="347">
                  <c:v>-14.413258321281752</c:v>
                </c:pt>
                <c:pt idx="348">
                  <c:v>-13.35308426721653</c:v>
                </c:pt>
                <c:pt idx="349">
                  <c:v>-12.256814638289804</c:v>
                </c:pt>
                <c:pt idx="350">
                  <c:v>-11.127428235607795</c:v>
                </c:pt>
                <c:pt idx="351">
                  <c:v>-9.967989341000916</c:v>
                </c:pt>
                <c:pt idx="352">
                  <c:v>-8.78163966087726</c:v>
                </c:pt>
                <c:pt idx="353">
                  <c:v>-7.571590113349558</c:v>
                </c:pt>
                <c:pt idx="354">
                  <c:v>-6.341112475901234</c:v>
                </c:pt>
                <c:pt idx="355">
                  <c:v>-5.093530918296452</c:v>
                </c:pt>
                <c:pt idx="356">
                  <c:v>-3.832213421134867</c:v>
                </c:pt>
                <c:pt idx="357">
                  <c:v>-2.560563121097026</c:v>
                </c:pt>
                <c:pt idx="358">
                  <c:v>-1.2820095789031427</c:v>
                </c:pt>
                <c:pt idx="359">
                  <c:v>6.021849685566849E-11</c:v>
                </c:pt>
              </c:numCache>
            </c:numRef>
          </c:yVal>
          <c:smooth val="1"/>
        </c:ser>
        <c:ser>
          <c:idx val="6"/>
          <c:order val="6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Φύλλο1!$W$12:$W$371</c:f>
              <c:numCache>
                <c:ptCount val="360"/>
                <c:pt idx="0">
                  <c:v>-6.625615838567711</c:v>
                </c:pt>
                <c:pt idx="1">
                  <c:v>-5.348743441125237</c:v>
                </c:pt>
                <c:pt idx="2">
                  <c:v>-4.057376697094384</c:v>
                </c:pt>
                <c:pt idx="3">
                  <c:v>-2.755016387559195</c:v>
                </c:pt>
                <c:pt idx="4">
                  <c:v>-1.445191959787273</c:v>
                </c:pt>
                <c:pt idx="5">
                  <c:v>-0.13145231465312435</c:v>
                </c:pt>
                <c:pt idx="6">
                  <c:v>1.1826434450682655</c:v>
                </c:pt>
                <c:pt idx="7">
                  <c:v>2.493535288274451</c:v>
                </c:pt>
                <c:pt idx="8">
                  <c:v>3.7976715327175725</c:v>
                </c:pt>
                <c:pt idx="9">
                  <c:v>5.091518101907333</c:v>
                </c:pt>
                <c:pt idx="10">
                  <c:v>6.371567746859164</c:v>
                </c:pt>
                <c:pt idx="11">
                  <c:v>7.634349211906155</c:v>
                </c:pt>
                <c:pt idx="12">
                  <c:v>8.87643631931212</c:v>
                </c:pt>
                <c:pt idx="13">
                  <c:v>10.094456963417642</c:v>
                </c:pt>
                <c:pt idx="14">
                  <c:v>11.28510198548529</c:v>
                </c:pt>
                <c:pt idx="15">
                  <c:v>12.445133912013162</c:v>
                </c:pt>
                <c:pt idx="16">
                  <c:v>13.571395538788877</c:v>
                </c:pt>
                <c:pt idx="17">
                  <c:v>14.66081833605788</c:v>
                </c:pt>
                <c:pt idx="18">
                  <c:v>15.710430659984631</c:v>
                </c:pt>
                <c:pt idx="19">
                  <c:v>16.717365743242674</c:v>
                </c:pt>
                <c:pt idx="20">
                  <c:v>17.67886945247099</c:v>
                </c:pt>
                <c:pt idx="21">
                  <c:v>18.592307783561957</c:v>
                </c:pt>
                <c:pt idx="22">
                  <c:v>19.45517408279418</c:v>
                </c:pt>
                <c:pt idx="23">
                  <c:v>20.2650959667503</c:v>
                </c:pt>
                <c:pt idx="24">
                  <c:v>21.019841925751592</c:v>
                </c:pt>
                <c:pt idx="25">
                  <c:v>21.717327588836177</c:v>
                </c:pt>
                <c:pt idx="26">
                  <c:v>22.355621631049694</c:v>
                </c:pt>
                <c:pt idx="27">
                  <c:v>22.932951306640703</c:v>
                </c:pt>
                <c:pt idx="28">
                  <c:v>23.447707583147803</c:v>
                </c:pt>
                <c:pt idx="29">
                  <c:v>23.89844986999865</c:v>
                </c:pt>
                <c:pt idx="30">
                  <c:v>24.283910312228763</c:v>
                </c:pt>
                <c:pt idx="31">
                  <c:v>24.602997639726</c:v>
                </c:pt>
                <c:pt idx="32">
                  <c:v>24.854800561262635</c:v>
                </c:pt>
                <c:pt idx="33">
                  <c:v>25.03859067578169</c:v>
                </c:pt>
                <c:pt idx="34">
                  <c:v>25.153824902264077</c:v>
                </c:pt>
                <c:pt idx="35">
                  <c:v>25.200147409318063</c:v>
                </c:pt>
                <c:pt idx="36">
                  <c:v>25.177391031730423</c:v>
                </c:pt>
                <c:pt idx="37">
                  <c:v>25.08557817399577</c:v>
                </c:pt>
                <c:pt idx="38">
                  <c:v>24.924921183492188</c:v>
                </c:pt>
                <c:pt idx="39">
                  <c:v>24.695822194373918</c:v>
                </c:pt>
                <c:pt idx="40">
                  <c:v>24.398872435192942</c:v>
                </c:pt>
                <c:pt idx="41">
                  <c:v>24.034850998152635</c:v>
                </c:pt>
                <c:pt idx="42">
                  <c:v>23.60472307082553</c:v>
                </c:pt>
                <c:pt idx="43">
                  <c:v>23.109637629594104</c:v>
                </c:pt>
                <c:pt idx="44">
                  <c:v>22.550924596695765</c:v>
                </c:pt>
                <c:pt idx="45">
                  <c:v>21.93009147385112</c:v>
                </c:pt>
                <c:pt idx="46">
                  <c:v>21.248819444747014</c:v>
                </c:pt>
                <c:pt idx="47">
                  <c:v>20.508958971518254</c:v>
                </c:pt>
                <c:pt idx="48">
                  <c:v>19.712524881001414</c:v>
                </c:pt>
                <c:pt idx="49">
                  <c:v>18.861690964547506</c:v>
                </c:pt>
                <c:pt idx="50">
                  <c:v>17.958784097057645</c:v>
                </c:pt>
                <c:pt idx="51">
                  <c:v>17.006277896838995</c:v>
                </c:pt>
                <c:pt idx="52">
                  <c:v>16.00678594056859</c:v>
                </c:pt>
                <c:pt idx="53">
                  <c:v>14.963054550548094</c:v>
                </c:pt>
                <c:pt idx="54">
                  <c:v>13.877955185679625</c:v>
                </c:pt>
                <c:pt idx="55">
                  <c:v>12.754476439103968</c:v>
                </c:pt>
                <c:pt idx="56">
                  <c:v>11.59571568602935</c:v>
                </c:pt>
                <c:pt idx="57">
                  <c:v>10.404870394730281</c:v>
                </c:pt>
                <c:pt idx="58">
                  <c:v>9.185229129322181</c:v>
                </c:pt>
                <c:pt idx="59">
                  <c:v>7.940162270771012</c:v>
                </c:pt>
                <c:pt idx="60">
                  <c:v>6.673112490503641</c:v>
                </c:pt>
                <c:pt idx="61">
                  <c:v>5.38758499409262</c:v>
                </c:pt>
                <c:pt idx="62">
                  <c:v>4.0871375766197815</c:v>
                </c:pt>
                <c:pt idx="63">
                  <c:v>2.7753705128507278</c:v>
                </c:pt>
                <c:pt idx="64">
                  <c:v>1.455916315521577</c:v>
                </c:pt>
                <c:pt idx="65">
                  <c:v>0.132429397740097</c:v>
                </c:pt>
                <c:pt idx="66">
                  <c:v>-1.1914243400987345</c:v>
                </c:pt>
                <c:pt idx="67">
                  <c:v>-2.511977952526223</c:v>
                </c:pt>
                <c:pt idx="68">
                  <c:v>-3.8255738939557915</c:v>
                </c:pt>
                <c:pt idx="69">
                  <c:v>-5.128574442753475</c:v>
                </c:pt>
                <c:pt idx="70">
                  <c:v>-6.417372052786163</c:v>
                </c:pt>
                <c:pt idx="71">
                  <c:v>-7.68839961989265</c:v>
                </c:pt>
                <c:pt idx="72">
                  <c:v>-8.93814061928957</c:v>
                </c:pt>
                <c:pt idx="73">
                  <c:v>-10.163139085822337</c:v>
                </c:pt>
                <c:pt idx="74">
                  <c:v>-11.360009410751104</c:v>
                </c:pt>
                <c:pt idx="75">
                  <c:v>-12.525445914965516</c:v>
                </c:pt>
                <c:pt idx="76">
                  <c:v>-13.656232183367223</c:v>
                </c:pt>
                <c:pt idx="77">
                  <c:v>-14.749250115668744</c:v>
                </c:pt>
                <c:pt idx="78">
                  <c:v>-15.801488682793519</c:v>
                </c:pt>
                <c:pt idx="79">
                  <c:v>-16.81005234821278</c:v>
                </c:pt>
                <c:pt idx="80">
                  <c:v>-17.77216914014481</c:v>
                </c:pt>
                <c:pt idx="81">
                  <c:v>-18.68519834263651</c:v>
                </c:pt>
                <c:pt idx="82">
                  <c:v>-19.54663778939647</c:v>
                </c:pt>
                <c:pt idx="83">
                  <c:v>-20.35413073468675</c:v>
                </c:pt>
                <c:pt idx="84">
                  <c:v>-21.105472285419324</c:v>
                </c:pt>
                <c:pt idx="85">
                  <c:v>-21.798615373430863</c:v>
                </c:pt>
                <c:pt idx="86">
                  <c:v>-22.431676256379163</c:v>
                </c:pt>
                <c:pt idx="87">
                  <c:v>-23.00293952400878</c:v>
                </c:pt>
                <c:pt idx="88">
                  <c:v>-23.510862612186756</c:v>
                </c:pt>
                <c:pt idx="89">
                  <c:v>-23.954079794699723</c:v>
                </c:pt>
                <c:pt idx="90">
                  <c:v>-24.331405662771743</c:v>
                </c:pt>
                <c:pt idx="91">
                  <c:v>-24.64183806878637</c:v>
                </c:pt>
                <c:pt idx="92">
                  <c:v>-24.88456054292456</c:v>
                </c:pt>
                <c:pt idx="93">
                  <c:v>-25.058944168557673</c:v>
                </c:pt>
                <c:pt idx="94">
                  <c:v>-25.164548919200413</c:v>
                </c:pt>
                <c:pt idx="95">
                  <c:v>-25.201124461288416</c:v>
                </c:pt>
                <c:pt idx="96">
                  <c:v>-25.168610414654324</c:v>
                </c:pt>
                <c:pt idx="97">
                  <c:v>-25.067136085477415</c:v>
                </c:pt>
                <c:pt idx="98">
                  <c:v>-24.897019669690224</c:v>
                </c:pt>
                <c:pt idx="99">
                  <c:v>-24.658766935978704</c:v>
                </c:pt>
                <c:pt idx="100">
                  <c:v>-24.353069399607286</c:v>
                </c:pt>
                <c:pt idx="101">
                  <c:v>-23.980801992423295</c:v>
                </c:pt>
                <c:pt idx="102">
                  <c:v>-23.543020244190593</c:v>
                </c:pt>
                <c:pt idx="103">
                  <c:v>-23.040956986784344</c:v>
                </c:pt>
                <c:pt idx="104">
                  <c:v>-22.476018593338587</c:v>
                </c:pt>
                <c:pt idx="105">
                  <c:v>-21.84978077196842</c:v>
                </c:pt>
                <c:pt idx="106">
                  <c:v>-21.163983924463636</c:v>
                </c:pt>
                <c:pt idx="107">
                  <c:v>-20.420528089771217</c:v>
                </c:pt>
                <c:pt idx="108">
                  <c:v>-19.621467490319766</c:v>
                </c:pt>
                <c:pt idx="109">
                  <c:v>-18.76900469866154</c:v>
                </c:pt>
                <c:pt idx="110">
                  <c:v>-17.865484440420687</c:v>
                </c:pt>
                <c:pt idx="111">
                  <c:v>-16.913387059699048</c:v>
                </c:pt>
                <c:pt idx="112">
                  <c:v>-15.915321658216719</c:v>
                </c:pt>
                <c:pt idx="113">
                  <c:v>-14.874018935436517</c:v>
                </c:pt>
                <c:pt idx="114">
                  <c:v>-13.792323743571089</c:v>
                </c:pt>
                <c:pt idx="115">
                  <c:v>-12.673187383954243</c:v>
                </c:pt>
                <c:pt idx="116">
                  <c:v>-11.519659658679693</c:v>
                </c:pt>
                <c:pt idx="117">
                  <c:v>-10.334880703783256</c:v>
                </c:pt>
                <c:pt idx="118">
                  <c:v>-9.122072620598587</c:v>
                </c:pt>
                <c:pt idx="119">
                  <c:v>-7.884530924436817</c:v>
                </c:pt>
                <c:pt idx="120">
                  <c:v>-6.62561583857233</c:v>
                </c:pt>
                <c:pt idx="121">
                  <c:v>-5.348743441117421</c:v>
                </c:pt>
                <c:pt idx="122">
                  <c:v>-4.057376697097759</c:v>
                </c:pt>
                <c:pt idx="123">
                  <c:v>-2.755016387560616</c:v>
                </c:pt>
                <c:pt idx="124">
                  <c:v>-1.4451919597854967</c:v>
                </c:pt>
                <c:pt idx="125">
                  <c:v>-0.13145231465347962</c:v>
                </c:pt>
                <c:pt idx="126">
                  <c:v>1.1826434450696865</c:v>
                </c:pt>
                <c:pt idx="127">
                  <c:v>2.4935352882708983</c:v>
                </c:pt>
                <c:pt idx="128">
                  <c:v>3.797671532719704</c:v>
                </c:pt>
                <c:pt idx="129">
                  <c:v>5.091518101907511</c:v>
                </c:pt>
                <c:pt idx="130">
                  <c:v>6.37156774685419</c:v>
                </c:pt>
                <c:pt idx="131">
                  <c:v>7.634349211916813</c:v>
                </c:pt>
                <c:pt idx="132">
                  <c:v>8.876436319313186</c:v>
                </c:pt>
                <c:pt idx="133">
                  <c:v>10.094456963403431</c:v>
                </c:pt>
                <c:pt idx="134">
                  <c:v>11.2851019855011</c:v>
                </c:pt>
                <c:pt idx="135">
                  <c:v>12.445133911995399</c:v>
                </c:pt>
                <c:pt idx="136">
                  <c:v>13.571395538798114</c:v>
                </c:pt>
                <c:pt idx="137">
                  <c:v>14.660818336047043</c:v>
                </c:pt>
                <c:pt idx="138">
                  <c:v>15.710430660007546</c:v>
                </c:pt>
                <c:pt idx="139">
                  <c:v>16.717365743205015</c:v>
                </c:pt>
                <c:pt idx="140">
                  <c:v>17.678869452523926</c:v>
                </c:pt>
                <c:pt idx="141">
                  <c:v>18.59230778354881</c:v>
                </c:pt>
                <c:pt idx="142">
                  <c:v>19.45517408274977</c:v>
                </c:pt>
                <c:pt idx="143">
                  <c:v>20.265095966796487</c:v>
                </c:pt>
                <c:pt idx="144">
                  <c:v>21.01984192573525</c:v>
                </c:pt>
                <c:pt idx="145">
                  <c:v>21.717327588836532</c:v>
                </c:pt>
                <c:pt idx="146">
                  <c:v>22.355621631012568</c:v>
                </c:pt>
                <c:pt idx="147">
                  <c:v>22.932951306716376</c:v>
                </c:pt>
                <c:pt idx="148">
                  <c:v>23.447707583068933</c:v>
                </c:pt>
                <c:pt idx="149">
                  <c:v>23.898449870080718</c:v>
                </c:pt>
                <c:pt idx="150">
                  <c:v>24.283910312166057</c:v>
                </c:pt>
                <c:pt idx="151">
                  <c:v>24.60299763972351</c:v>
                </c:pt>
                <c:pt idx="152">
                  <c:v>24.85480056124061</c:v>
                </c:pt>
                <c:pt idx="153">
                  <c:v>25.03859067589822</c:v>
                </c:pt>
                <c:pt idx="154">
                  <c:v>25.1538249022925</c:v>
                </c:pt>
                <c:pt idx="155">
                  <c:v>25.20014740911627</c:v>
                </c:pt>
                <c:pt idx="156">
                  <c:v>25.177391031884966</c:v>
                </c:pt>
                <c:pt idx="157">
                  <c:v>25.085578173863965</c:v>
                </c:pt>
                <c:pt idx="158">
                  <c:v>24.924921183626836</c:v>
                </c:pt>
                <c:pt idx="159">
                  <c:v>24.695822194319206</c:v>
                </c:pt>
                <c:pt idx="160">
                  <c:v>24.398872435192587</c:v>
                </c:pt>
                <c:pt idx="161">
                  <c:v>24.03485099809366</c:v>
                </c:pt>
                <c:pt idx="162">
                  <c:v>23.6047230709449</c:v>
                </c:pt>
                <c:pt idx="163">
                  <c:v>23.109637629441337</c:v>
                </c:pt>
                <c:pt idx="164">
                  <c:v>22.550924596882638</c:v>
                </c:pt>
                <c:pt idx="165">
                  <c:v>21.93009147375662</c:v>
                </c:pt>
                <c:pt idx="166">
                  <c:v>21.248819444682354</c:v>
                </c:pt>
                <c:pt idx="167">
                  <c:v>20.50895897161631</c:v>
                </c:pt>
                <c:pt idx="168">
                  <c:v>19.712524880933557</c:v>
                </c:pt>
                <c:pt idx="169">
                  <c:v>18.86169096465018</c:v>
                </c:pt>
                <c:pt idx="170">
                  <c:v>17.958784096884983</c:v>
                </c:pt>
                <c:pt idx="171">
                  <c:v>17.006277897050026</c:v>
                </c:pt>
                <c:pt idx="172">
                  <c:v>16.006785940283663</c:v>
                </c:pt>
                <c:pt idx="173">
                  <c:v>14.963054550834798</c:v>
                </c:pt>
                <c:pt idx="174">
                  <c:v>13.877955185681046</c:v>
                </c:pt>
                <c:pt idx="175">
                  <c:v>12.75447643895582</c:v>
                </c:pt>
                <c:pt idx="176">
                  <c:v>11.595715685918861</c:v>
                </c:pt>
                <c:pt idx="177">
                  <c:v>10.40487039499034</c:v>
                </c:pt>
                <c:pt idx="178">
                  <c:v>9.18522912928914</c:v>
                </c:pt>
                <c:pt idx="179">
                  <c:v>7.940162270576323</c:v>
                </c:pt>
                <c:pt idx="180">
                  <c:v>6.673112490697264</c:v>
                </c:pt>
                <c:pt idx="181">
                  <c:v>5.3875849939778675</c:v>
                </c:pt>
                <c:pt idx="182">
                  <c:v>4.087137576616939</c:v>
                </c:pt>
                <c:pt idx="183">
                  <c:v>2.7753705128912287</c:v>
                </c:pt>
                <c:pt idx="184">
                  <c:v>1.4559163156011579</c:v>
                </c:pt>
                <c:pt idx="185">
                  <c:v>0.13242939774080753</c:v>
                </c:pt>
                <c:pt idx="186">
                  <c:v>-1.1914243403406743</c:v>
                </c:pt>
                <c:pt idx="187">
                  <c:v>-2.511977952244493</c:v>
                </c:pt>
                <c:pt idx="188">
                  <c:v>-3.8255738941970208</c:v>
                </c:pt>
                <c:pt idx="189">
                  <c:v>-5.1285744425928925</c:v>
                </c:pt>
                <c:pt idx="190">
                  <c:v>-6.417372052825598</c:v>
                </c:pt>
                <c:pt idx="191">
                  <c:v>-7.688399619809516</c:v>
                </c:pt>
                <c:pt idx="192">
                  <c:v>-8.938140619538615</c:v>
                </c:pt>
                <c:pt idx="193">
                  <c:v>-10.163139085572936</c:v>
                </c:pt>
                <c:pt idx="194">
                  <c:v>-11.360009410918437</c:v>
                </c:pt>
                <c:pt idx="195">
                  <c:v>-12.525445914838684</c:v>
                </c:pt>
                <c:pt idx="196">
                  <c:v>-13.656232183286221</c:v>
                </c:pt>
                <c:pt idx="197">
                  <c:v>-14.74925011591779</c:v>
                </c:pt>
                <c:pt idx="198">
                  <c:v>-15.801488682583908</c:v>
                </c:pt>
                <c:pt idx="199">
                  <c:v>-16.810052348298044</c:v>
                </c:pt>
                <c:pt idx="200">
                  <c:v>-17.7721691401036</c:v>
                </c:pt>
                <c:pt idx="201">
                  <c:v>-18.685198342802067</c:v>
                </c:pt>
                <c:pt idx="202">
                  <c:v>-19.54663778923056</c:v>
                </c:pt>
                <c:pt idx="203">
                  <c:v>-20.354130734855147</c:v>
                </c:pt>
                <c:pt idx="204">
                  <c:v>-21.105472285120896</c:v>
                </c:pt>
                <c:pt idx="205">
                  <c:v>-21.798615373645802</c:v>
                </c:pt>
                <c:pt idx="206">
                  <c:v>-22.43167625629141</c:v>
                </c:pt>
                <c:pt idx="207">
                  <c:v>-23.00293952405248</c:v>
                </c:pt>
                <c:pt idx="208">
                  <c:v>-23.510862612186756</c:v>
                </c:pt>
                <c:pt idx="209">
                  <c:v>-23.95407979461659</c:v>
                </c:pt>
                <c:pt idx="210">
                  <c:v>-24.331405663020433</c:v>
                </c:pt>
                <c:pt idx="211">
                  <c:v>-24.641838068538746</c:v>
                </c:pt>
                <c:pt idx="212">
                  <c:v>-24.88456054321375</c:v>
                </c:pt>
                <c:pt idx="213">
                  <c:v>-25.05894416822656</c:v>
                </c:pt>
                <c:pt idx="214">
                  <c:v>-25.164548919324403</c:v>
                </c:pt>
                <c:pt idx="215">
                  <c:v>-25.20112446120706</c:v>
                </c:pt>
                <c:pt idx="216">
                  <c:v>-25.16861041485754</c:v>
                </c:pt>
                <c:pt idx="217">
                  <c:v>-25.06713608539428</c:v>
                </c:pt>
                <c:pt idx="218">
                  <c:v>-24.89701966961242</c:v>
                </c:pt>
                <c:pt idx="219">
                  <c:v>-24.658766935897702</c:v>
                </c:pt>
                <c:pt idx="220">
                  <c:v>-24.353069399610305</c:v>
                </c:pt>
                <c:pt idx="221">
                  <c:v>-23.98080199269632</c:v>
                </c:pt>
                <c:pt idx="222">
                  <c:v>-23.54302024399484</c:v>
                </c:pt>
                <c:pt idx="223">
                  <c:v>-23.04095698690105</c:v>
                </c:pt>
                <c:pt idx="224">
                  <c:v>-22.476018593147984</c:v>
                </c:pt>
                <c:pt idx="225">
                  <c:v>-21.849780772194904</c:v>
                </c:pt>
                <c:pt idx="226">
                  <c:v>-21.163983924275698</c:v>
                </c:pt>
                <c:pt idx="227">
                  <c:v>-20.420528089920964</c:v>
                </c:pt>
                <c:pt idx="228">
                  <c:v>-19.62146749024516</c:v>
                </c:pt>
                <c:pt idx="229">
                  <c:v>-18.769004698551406</c:v>
                </c:pt>
                <c:pt idx="230">
                  <c:v>-17.865484440603296</c:v>
                </c:pt>
                <c:pt idx="231">
                  <c:v>-16.913387059555163</c:v>
                </c:pt>
                <c:pt idx="232">
                  <c:v>-15.915321658217252</c:v>
                </c:pt>
                <c:pt idx="233">
                  <c:v>-14.874018935647548</c:v>
                </c:pt>
                <c:pt idx="234">
                  <c:v>-13.792323743361656</c:v>
                </c:pt>
                <c:pt idx="235">
                  <c:v>-12.673187383920315</c:v>
                </c:pt>
                <c:pt idx="236">
                  <c:v>-11.519659658884684</c:v>
                </c:pt>
                <c:pt idx="237">
                  <c:v>-10.334880703647897</c:v>
                </c:pt>
                <c:pt idx="238">
                  <c:v>-9.122072620698418</c:v>
                </c:pt>
                <c:pt idx="239">
                  <c:v>-7.884530924370736</c:v>
                </c:pt>
                <c:pt idx="240">
                  <c:v>-6.625615838539822</c:v>
                </c:pt>
                <c:pt idx="241">
                  <c:v>-5.348743441213166</c:v>
                </c:pt>
                <c:pt idx="242">
                  <c:v>-4.057376696971815</c:v>
                </c:pt>
                <c:pt idx="243">
                  <c:v>-2.7550163876540523</c:v>
                </c:pt>
                <c:pt idx="244">
                  <c:v>-1.4451919597240348</c:v>
                </c:pt>
                <c:pt idx="245">
                  <c:v>-0.13145231477427188</c:v>
                </c:pt>
                <c:pt idx="246">
                  <c:v>1.1826434452187229</c:v>
                </c:pt>
                <c:pt idx="247">
                  <c:v>2.4935352882701878</c:v>
                </c:pt>
                <c:pt idx="248">
                  <c:v>3.7976715325770627</c:v>
                </c:pt>
                <c:pt idx="249">
                  <c:v>5.091518101990999</c:v>
                </c:pt>
                <c:pt idx="250">
                  <c:v>6.371567746937679</c:v>
                </c:pt>
                <c:pt idx="251">
                  <c:v>7.63434921191628</c:v>
                </c:pt>
                <c:pt idx="252">
                  <c:v>8.87643631912578</c:v>
                </c:pt>
                <c:pt idx="253">
                  <c:v>10.09445696355975</c:v>
                </c:pt>
                <c:pt idx="254">
                  <c:v>11.285101985359525</c:v>
                </c:pt>
                <c:pt idx="255">
                  <c:v>12.445133912136797</c:v>
                </c:pt>
                <c:pt idx="256">
                  <c:v>13.571395538697928</c:v>
                </c:pt>
                <c:pt idx="257">
                  <c:v>14.660818336108328</c:v>
                </c:pt>
                <c:pt idx="258">
                  <c:v>15.710430659961538</c:v>
                </c:pt>
                <c:pt idx="259">
                  <c:v>16.717365743261503</c:v>
                </c:pt>
                <c:pt idx="260">
                  <c:v>17.67886945252588</c:v>
                </c:pt>
                <c:pt idx="261">
                  <c:v>18.592307783490547</c:v>
                </c:pt>
                <c:pt idx="262">
                  <c:v>19.455174082817095</c:v>
                </c:pt>
                <c:pt idx="263">
                  <c:v>20.26509596673094</c:v>
                </c:pt>
                <c:pt idx="264">
                  <c:v>21.019841925767935</c:v>
                </c:pt>
                <c:pt idx="265">
                  <c:v>21.717327588876678</c:v>
                </c:pt>
                <c:pt idx="266">
                  <c:v>22.355621630984146</c:v>
                </c:pt>
                <c:pt idx="267">
                  <c:v>22.932951306665927</c:v>
                </c:pt>
                <c:pt idx="268">
                  <c:v>23.447707583124355</c:v>
                </c:pt>
                <c:pt idx="269">
                  <c:v>23.898449870035954</c:v>
                </c:pt>
                <c:pt idx="270">
                  <c:v>24.283910312228585</c:v>
                </c:pt>
                <c:pt idx="271">
                  <c:v>24.602997639705748</c:v>
                </c:pt>
                <c:pt idx="272">
                  <c:v>24.854800561182344</c:v>
                </c:pt>
                <c:pt idx="273">
                  <c:v>25.038590675941208</c:v>
                </c:pt>
                <c:pt idx="274">
                  <c:v>25.153824902297828</c:v>
                </c:pt>
                <c:pt idx="275">
                  <c:v>25.20014740912231</c:v>
                </c:pt>
                <c:pt idx="276">
                  <c:v>25.177391031844465</c:v>
                </c:pt>
                <c:pt idx="277">
                  <c:v>25.0855781739034</c:v>
                </c:pt>
                <c:pt idx="278">
                  <c:v>24.924921183616533</c:v>
                </c:pt>
                <c:pt idx="279">
                  <c:v>24.69582219430997</c:v>
                </c:pt>
                <c:pt idx="280">
                  <c:v>24.398872435212837</c:v>
                </c:pt>
                <c:pt idx="281">
                  <c:v>24.0348509980862</c:v>
                </c:pt>
                <c:pt idx="282">
                  <c:v>23.604723070948452</c:v>
                </c:pt>
                <c:pt idx="283">
                  <c:v>23.109637629425706</c:v>
                </c:pt>
                <c:pt idx="284">
                  <c:v>22.550924596885125</c:v>
                </c:pt>
                <c:pt idx="285">
                  <c:v>21.93009147375271</c:v>
                </c:pt>
                <c:pt idx="286">
                  <c:v>21.24881944468875</c:v>
                </c:pt>
                <c:pt idx="287">
                  <c:v>20.508958971621283</c:v>
                </c:pt>
                <c:pt idx="288">
                  <c:v>19.712524880936755</c:v>
                </c:pt>
                <c:pt idx="289">
                  <c:v>18.861690964627442</c:v>
                </c:pt>
                <c:pt idx="290">
                  <c:v>17.95878409690843</c:v>
                </c:pt>
                <c:pt idx="291">
                  <c:v>17.006277897037947</c:v>
                </c:pt>
                <c:pt idx="292">
                  <c:v>16.006785940295742</c:v>
                </c:pt>
                <c:pt idx="293">
                  <c:v>14.963054550825916</c:v>
                </c:pt>
                <c:pt idx="294">
                  <c:v>13.877955185684243</c:v>
                </c:pt>
                <c:pt idx="295">
                  <c:v>12.75447643895582</c:v>
                </c:pt>
                <c:pt idx="296">
                  <c:v>11.595715685917796</c:v>
                </c:pt>
                <c:pt idx="297">
                  <c:v>10.404870394989985</c:v>
                </c:pt>
                <c:pt idx="298">
                  <c:v>9.185229129288075</c:v>
                </c:pt>
                <c:pt idx="299">
                  <c:v>7.940162270577389</c:v>
                </c:pt>
                <c:pt idx="300">
                  <c:v>6.673112490697264</c:v>
                </c:pt>
                <c:pt idx="301">
                  <c:v>5.387584993978223</c:v>
                </c:pt>
                <c:pt idx="302">
                  <c:v>4.087137576617295</c:v>
                </c:pt>
                <c:pt idx="303">
                  <c:v>2.775370512889097</c:v>
                </c:pt>
                <c:pt idx="304">
                  <c:v>1.455916315602579</c:v>
                </c:pt>
                <c:pt idx="305">
                  <c:v>0.13242939774222862</c:v>
                </c:pt>
                <c:pt idx="306">
                  <c:v>-1.1914243403410296</c:v>
                </c:pt>
                <c:pt idx="307">
                  <c:v>-2.5119779522462693</c:v>
                </c:pt>
                <c:pt idx="308">
                  <c:v>-3.825573894195955</c:v>
                </c:pt>
                <c:pt idx="309">
                  <c:v>-5.128574442593603</c:v>
                </c:pt>
                <c:pt idx="310">
                  <c:v>-6.417372052819914</c:v>
                </c:pt>
                <c:pt idx="311">
                  <c:v>-7.688399619820174</c:v>
                </c:pt>
                <c:pt idx="312">
                  <c:v>-8.938140619532575</c:v>
                </c:pt>
                <c:pt idx="313">
                  <c:v>-10.163139085562634</c:v>
                </c:pt>
                <c:pt idx="314">
                  <c:v>-11.360009410942595</c:v>
                </c:pt>
                <c:pt idx="315">
                  <c:v>-12.525445914819855</c:v>
                </c:pt>
                <c:pt idx="316">
                  <c:v>-13.65623218328551</c:v>
                </c:pt>
                <c:pt idx="317">
                  <c:v>-14.749250115936974</c:v>
                </c:pt>
                <c:pt idx="318">
                  <c:v>-15.801488682571119</c:v>
                </c:pt>
                <c:pt idx="319">
                  <c:v>-16.810052348298044</c:v>
                </c:pt>
                <c:pt idx="320">
                  <c:v>-17.772169140101113</c:v>
                </c:pt>
                <c:pt idx="321">
                  <c:v>-18.68519834280029</c:v>
                </c:pt>
                <c:pt idx="322">
                  <c:v>-19.54663778925152</c:v>
                </c:pt>
                <c:pt idx="323">
                  <c:v>-20.354130734829212</c:v>
                </c:pt>
                <c:pt idx="324">
                  <c:v>-21.105472285120186</c:v>
                </c:pt>
                <c:pt idx="325">
                  <c:v>-21.798615373655394</c:v>
                </c:pt>
                <c:pt idx="326">
                  <c:v>-22.431676256303135</c:v>
                </c:pt>
                <c:pt idx="327">
                  <c:v>-23.00293952403436</c:v>
                </c:pt>
                <c:pt idx="328">
                  <c:v>-23.510862612176098</c:v>
                </c:pt>
                <c:pt idx="329">
                  <c:v>-23.954079794651406</c:v>
                </c:pt>
                <c:pt idx="330">
                  <c:v>-24.331405663006578</c:v>
                </c:pt>
                <c:pt idx="331">
                  <c:v>-24.6418380685391</c:v>
                </c:pt>
                <c:pt idx="332">
                  <c:v>-24.884560543202028</c:v>
                </c:pt>
                <c:pt idx="333">
                  <c:v>-25.05894416822798</c:v>
                </c:pt>
                <c:pt idx="334">
                  <c:v>-25.16454891933755</c:v>
                </c:pt>
                <c:pt idx="335">
                  <c:v>-25.20112446117757</c:v>
                </c:pt>
                <c:pt idx="336">
                  <c:v>-25.16861041491083</c:v>
                </c:pt>
                <c:pt idx="337">
                  <c:v>-25.067136085365505</c:v>
                </c:pt>
                <c:pt idx="338">
                  <c:v>-24.897019669610643</c:v>
                </c:pt>
                <c:pt idx="339">
                  <c:v>-24.658766935905874</c:v>
                </c:pt>
                <c:pt idx="340">
                  <c:v>-24.353069399620075</c:v>
                </c:pt>
                <c:pt idx="341">
                  <c:v>-23.98080199265138</c:v>
                </c:pt>
                <c:pt idx="342">
                  <c:v>-23.54302024400141</c:v>
                </c:pt>
                <c:pt idx="343">
                  <c:v>-23.04095698691242</c:v>
                </c:pt>
                <c:pt idx="344">
                  <c:v>-22.476018593177294</c:v>
                </c:pt>
                <c:pt idx="345">
                  <c:v>-21.849780772153693</c:v>
                </c:pt>
                <c:pt idx="346">
                  <c:v>-21.163983924285645</c:v>
                </c:pt>
                <c:pt idx="347">
                  <c:v>-20.4205280899437</c:v>
                </c:pt>
                <c:pt idx="348">
                  <c:v>-19.621467490210165</c:v>
                </c:pt>
                <c:pt idx="349">
                  <c:v>-18.76900469865479</c:v>
                </c:pt>
                <c:pt idx="350">
                  <c:v>-17.86548444048801</c:v>
                </c:pt>
                <c:pt idx="351">
                  <c:v>-16.91338705961485</c:v>
                </c:pt>
                <c:pt idx="352">
                  <c:v>-15.91532165818137</c:v>
                </c:pt>
                <c:pt idx="353">
                  <c:v>-14.874018935694444</c:v>
                </c:pt>
                <c:pt idx="354">
                  <c:v>-13.792323743289714</c:v>
                </c:pt>
                <c:pt idx="355">
                  <c:v>-12.673187384008067</c:v>
                </c:pt>
                <c:pt idx="356">
                  <c:v>-11.519659658806525</c:v>
                </c:pt>
                <c:pt idx="357">
                  <c:v>-10.33488070362143</c:v>
                </c:pt>
                <c:pt idx="358">
                  <c:v>-9.12207262069753</c:v>
                </c:pt>
                <c:pt idx="359">
                  <c:v>-7.884530924424915</c:v>
                </c:pt>
              </c:numCache>
            </c:numRef>
          </c:yVal>
          <c:smooth val="1"/>
        </c:ser>
        <c:axId val="37647576"/>
        <c:axId val="3283865"/>
      </c:scatterChart>
      <c:valAx>
        <c:axId val="37647576"/>
        <c:scaling>
          <c:orientation val="minMax"/>
          <c:max val="360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83865"/>
        <c:crosses val="autoZero"/>
        <c:crossBetween val="midCat"/>
        <c:dispUnits/>
        <c:majorUnit val="45"/>
      </c:valAx>
      <c:valAx>
        <c:axId val="3283865"/>
        <c:scaling>
          <c:orientation val="minMax"/>
          <c:max val="30"/>
          <c:min val="-3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76475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Greek"/>
                <a:ea typeface="Arial Greek"/>
                <a:cs typeface="Arial Greek"/>
              </a:rPr>
              <a:t>piston acceleration</a:t>
            </a:r>
            <a:r>
              <a:rPr lang="en-US" cap="none" sz="900" b="0" i="0" u="none" baseline="0">
                <a:latin typeface="Arial Greek"/>
                <a:ea typeface="Arial Greek"/>
                <a:cs typeface="Arial Greek"/>
              </a:rPr>
              <a:t> (m/sec^2) at 5000 rpm for: +/- 22mm wrist-pin (or crankshaft) offset (conn-rod length:164mm, 2*crank-arm:90mm, stroke: 90.9mm)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79"/>
          <c:w val="0.97075"/>
          <c:h val="0.90375"/>
        </c:manualLayout>
      </c:layout>
      <c:scatterChart>
        <c:scatterStyle val="smooth"/>
        <c:varyColors val="0"/>
        <c:ser>
          <c:idx val="4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Φύλλο1!$Y$12:$Y$371</c:f>
              <c:numCache/>
            </c:numRef>
          </c:xVal>
          <c:yVal>
            <c:numRef>
              <c:f>Φύλλο1!$AA$12:$AA$371</c:f>
              <c:numCache/>
            </c:numRef>
          </c:yVal>
          <c:smooth val="1"/>
        </c:ser>
        <c:ser>
          <c:idx val="5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Φύλλο1!$Y$12:$Y$371</c:f>
              <c:numCache/>
            </c:numRef>
          </c:xVal>
          <c:yVal>
            <c:numRef>
              <c:f>Φύλλο1!$AB$12:$AB$371</c:f>
              <c:numCache/>
            </c:numRef>
          </c:yVal>
          <c:smooth val="1"/>
        </c:ser>
        <c:ser>
          <c:idx val="0"/>
          <c:order val="2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Φύλλο1!$Z$12:$Z$371</c:f>
              <c:numCache/>
            </c:numRef>
          </c:yVal>
          <c:smooth val="1"/>
        </c:ser>
        <c:axId val="29554786"/>
        <c:axId val="64666483"/>
      </c:scatterChart>
      <c:valAx>
        <c:axId val="29554786"/>
        <c:scaling>
          <c:orientation val="minMax"/>
          <c:max val="360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666483"/>
        <c:crosses val="autoZero"/>
        <c:crossBetween val="midCat"/>
        <c:dispUnits/>
        <c:majorUnit val="45"/>
      </c:valAx>
      <c:valAx>
        <c:axId val="646664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547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Greek"/>
                <a:ea typeface="Arial Greek"/>
                <a:cs typeface="Arial Greek"/>
              </a:rPr>
              <a:t>VR6 3.2lt   Inertia Moment 
+/- 22mm wrist-pin (or crankshaft) offset 
conn-rod length:164mm, 2*crank-arm:90mm, stroke: 90.9mm
pistons along crank axis (bank1, bank2) together at TDC: (-175mm, 175mm) (-35mm, 35mm) (105mm, -105mm)</a:t>
            </a:r>
          </a:p>
        </c:rich>
      </c:tx>
      <c:layout>
        <c:manualLayout>
          <c:xMode val="factor"/>
          <c:yMode val="factor"/>
          <c:x val="0.0062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105"/>
          <c:w val="0.9795"/>
          <c:h val="0.877"/>
        </c:manualLayout>
      </c:layout>
      <c:scatterChart>
        <c:scatterStyle val="smooth"/>
        <c:varyColors val="0"/>
        <c:ser>
          <c:idx val="4"/>
          <c:order val="0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Φύλλο1!$AD$13:$AD$371</c:f>
              <c:numCache/>
            </c:numRef>
          </c:xVal>
          <c:yVal>
            <c:numRef>
              <c:f>Φύλλο1!$AF$13:$AF$371</c:f>
              <c:numCache/>
            </c:numRef>
          </c:yVal>
          <c:smooth val="1"/>
        </c:ser>
        <c:ser>
          <c:idx val="5"/>
          <c:order val="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Φύλλο1!$AD$13:$AD$371</c:f>
              <c:numCache/>
            </c:numRef>
          </c:xVal>
          <c:yVal>
            <c:numRef>
              <c:f>Φύλλο1!$AG$13:$AG$371</c:f>
              <c:numCache/>
            </c:numRef>
          </c:yVal>
          <c:smooth val="1"/>
        </c:ser>
        <c:ser>
          <c:idx val="1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Φύλλο1!$AH$13:$AH$371</c:f>
            </c:numRef>
          </c:yVal>
          <c:smooth val="1"/>
        </c:ser>
        <c:ser>
          <c:idx val="2"/>
          <c:order val="3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Φύλλο1!$AK$13:$AK$371</c:f>
              <c:numCache/>
            </c:numRef>
          </c:yVal>
          <c:smooth val="1"/>
        </c:ser>
        <c:ser>
          <c:idx val="3"/>
          <c:order val="4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Φύλλο1!$AL$13:$AL$371</c:f>
              <c:numCache/>
            </c:numRef>
          </c:yVal>
          <c:smooth val="1"/>
        </c:ser>
        <c:ser>
          <c:idx val="6"/>
          <c:order val="5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Φύλλο1!$AM$13:$AM$371</c:f>
              <c:numCache/>
            </c:numRef>
          </c:yVal>
          <c:smooth val="1"/>
        </c:ser>
        <c:ser>
          <c:idx val="7"/>
          <c:order val="6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Φύλλο1!$AN$13:$AN$371</c:f>
              <c:numCache/>
            </c:numRef>
          </c:yVal>
          <c:smooth val="1"/>
        </c:ser>
        <c:ser>
          <c:idx val="8"/>
          <c:order val="7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Φύλλο1!$AP$13:$AP$371</c:f>
              <c:numCache/>
            </c:numRef>
          </c:yVal>
          <c:smooth val="1"/>
        </c:ser>
        <c:ser>
          <c:idx val="9"/>
          <c:order val="8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Φύλλο1!$AQ$13:$AQ$371</c:f>
              <c:numCache/>
            </c:numRef>
          </c:yVal>
          <c:smooth val="1"/>
        </c:ser>
        <c:axId val="45127436"/>
        <c:axId val="3493741"/>
      </c:scatterChart>
      <c:valAx>
        <c:axId val="45127436"/>
        <c:scaling>
          <c:orientation val="minMax"/>
          <c:max val="36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93741"/>
        <c:crosses val="autoZero"/>
        <c:crossBetween val="midCat"/>
        <c:dispUnits/>
        <c:majorUnit val="45"/>
      </c:valAx>
      <c:valAx>
        <c:axId val="34937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274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13</xdr:row>
      <xdr:rowOff>28575</xdr:rowOff>
    </xdr:from>
    <xdr:to>
      <xdr:col>11</xdr:col>
      <xdr:colOff>57150</xdr:colOff>
      <xdr:row>46</xdr:row>
      <xdr:rowOff>85725</xdr:rowOff>
    </xdr:to>
    <xdr:graphicFrame>
      <xdr:nvGraphicFramePr>
        <xdr:cNvPr id="1" name="Chart 3"/>
        <xdr:cNvGraphicFramePr/>
      </xdr:nvGraphicFramePr>
      <xdr:xfrm>
        <a:off x="781050" y="2133600"/>
        <a:ext cx="64103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36</xdr:row>
      <xdr:rowOff>28575</xdr:rowOff>
    </xdr:from>
    <xdr:to>
      <xdr:col>20</xdr:col>
      <xdr:colOff>238125</xdr:colOff>
      <xdr:row>85</xdr:row>
      <xdr:rowOff>38100</xdr:rowOff>
    </xdr:to>
    <xdr:graphicFrame>
      <xdr:nvGraphicFramePr>
        <xdr:cNvPr id="2" name="Chart 5"/>
        <xdr:cNvGraphicFramePr/>
      </xdr:nvGraphicFramePr>
      <xdr:xfrm>
        <a:off x="0" y="5857875"/>
        <a:ext cx="12658725" cy="794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390525</xdr:colOff>
      <xdr:row>33</xdr:row>
      <xdr:rowOff>66675</xdr:rowOff>
    </xdr:from>
    <xdr:to>
      <xdr:col>31</xdr:col>
      <xdr:colOff>238125</xdr:colOff>
      <xdr:row>68</xdr:row>
      <xdr:rowOff>28575</xdr:rowOff>
    </xdr:to>
    <xdr:graphicFrame>
      <xdr:nvGraphicFramePr>
        <xdr:cNvPr id="3" name="Chart 6"/>
        <xdr:cNvGraphicFramePr/>
      </xdr:nvGraphicFramePr>
      <xdr:xfrm>
        <a:off x="10753725" y="5410200"/>
        <a:ext cx="7534275" cy="5629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171450</xdr:colOff>
      <xdr:row>1</xdr:row>
      <xdr:rowOff>85725</xdr:rowOff>
    </xdr:from>
    <xdr:to>
      <xdr:col>45</xdr:col>
      <xdr:colOff>0</xdr:colOff>
      <xdr:row>48</xdr:row>
      <xdr:rowOff>152400</xdr:rowOff>
    </xdr:to>
    <xdr:graphicFrame>
      <xdr:nvGraphicFramePr>
        <xdr:cNvPr id="4" name="Chart 7"/>
        <xdr:cNvGraphicFramePr/>
      </xdr:nvGraphicFramePr>
      <xdr:xfrm>
        <a:off x="15563850" y="247650"/>
        <a:ext cx="10668000" cy="767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Q721"/>
  <sheetViews>
    <sheetView tabSelected="1" workbookViewId="0" topLeftCell="W1">
      <selection activeCell="AT10" sqref="AT10"/>
    </sheetView>
  </sheetViews>
  <sheetFormatPr defaultColWidth="9.00390625" defaultRowHeight="12.75"/>
  <cols>
    <col min="2" max="2" width="9.125" style="1" customWidth="1"/>
    <col min="3" max="3" width="8.75390625" style="1" bestFit="1" customWidth="1"/>
    <col min="4" max="4" width="6.625" style="1" bestFit="1" customWidth="1"/>
    <col min="5" max="5" width="9.25390625" style="1" bestFit="1" customWidth="1"/>
    <col min="6" max="7" width="9.25390625" style="1" customWidth="1"/>
    <col min="8" max="8" width="2.00390625" style="1" customWidth="1"/>
    <col min="9" max="9" width="12.375" style="0" bestFit="1" customWidth="1"/>
    <col min="12" max="12" width="2.375" style="0" customWidth="1"/>
    <col min="13" max="13" width="4.00390625" style="0" bestFit="1" customWidth="1"/>
    <col min="21" max="23" width="7.75390625" style="0" customWidth="1"/>
    <col min="24" max="24" width="2.625" style="0" customWidth="1"/>
    <col min="25" max="25" width="4.00390625" style="0" bestFit="1" customWidth="1"/>
    <col min="26" max="28" width="9.125" style="3" customWidth="1"/>
    <col min="29" max="29" width="2.875" style="0" customWidth="1"/>
    <col min="30" max="30" width="4.625" style="0" customWidth="1"/>
    <col min="31" max="33" width="9.125" style="3" customWidth="1"/>
    <col min="34" max="35" width="0" style="0" hidden="1" customWidth="1"/>
    <col min="36" max="36" width="2.125" style="0" customWidth="1"/>
    <col min="37" max="37" width="13.875" style="0" bestFit="1" customWidth="1"/>
    <col min="38" max="38" width="14.375" style="0" bestFit="1" customWidth="1"/>
    <col min="39" max="39" width="9.75390625" style="0" bestFit="1" customWidth="1"/>
    <col min="40" max="40" width="10.00390625" style="0" bestFit="1" customWidth="1"/>
    <col min="41" max="41" width="3.00390625" style="0" customWidth="1"/>
  </cols>
  <sheetData>
    <row r="1" ht="12.75"/>
    <row r="2" spans="2:7" ht="12.75">
      <c r="B2" s="9" t="s">
        <v>15</v>
      </c>
      <c r="F2" s="1" t="s">
        <v>16</v>
      </c>
      <c r="G2" s="1">
        <v>12.2</v>
      </c>
    </row>
    <row r="3" spans="5:9" ht="12.75">
      <c r="E3" s="1" t="s">
        <v>0</v>
      </c>
      <c r="F3" s="1" t="s">
        <v>17</v>
      </c>
      <c r="G3" s="1">
        <f>-G2*pi/180</f>
        <v>-0.21293016874330817</v>
      </c>
      <c r="I3" s="1">
        <f>4*ATAN(1)</f>
        <v>3.141592653589793</v>
      </c>
    </row>
    <row r="4" spans="5:9" ht="12.75">
      <c r="E4" s="1" t="s">
        <v>6</v>
      </c>
      <c r="I4" s="2">
        <v>45</v>
      </c>
    </row>
    <row r="5" spans="5:9" ht="12.75">
      <c r="E5" s="1" t="s">
        <v>3</v>
      </c>
      <c r="I5" s="2">
        <v>164</v>
      </c>
    </row>
    <row r="6" spans="5:38" ht="12.75">
      <c r="E6" t="s">
        <v>7</v>
      </c>
      <c r="F6"/>
      <c r="G6"/>
      <c r="I6" s="5">
        <v>5000</v>
      </c>
      <c r="J6" s="2"/>
      <c r="K6" s="2"/>
      <c r="AK6" t="s">
        <v>28</v>
      </c>
      <c r="AL6" t="s">
        <v>29</v>
      </c>
    </row>
    <row r="7" spans="5:38" ht="12.75">
      <c r="E7" t="s">
        <v>8</v>
      </c>
      <c r="F7"/>
      <c r="G7"/>
      <c r="I7">
        <f>(1/360)*(60/I6)</f>
        <v>3.3333333333333335E-05</v>
      </c>
      <c r="AH7">
        <v>1</v>
      </c>
      <c r="AK7">
        <f>SIN(5.3*pi/180)/300</f>
        <v>0.0003079019581552052</v>
      </c>
      <c r="AL7">
        <f>COS(5.3*pi/180)/300</f>
        <v>0.0033190823272819404</v>
      </c>
    </row>
    <row r="8" spans="5:7" ht="12.75">
      <c r="E8"/>
      <c r="F8"/>
      <c r="G8"/>
    </row>
    <row r="9" spans="5:33" ht="12.75">
      <c r="E9" s="1" t="s">
        <v>12</v>
      </c>
      <c r="I9" s="2">
        <v>0</v>
      </c>
      <c r="J9" s="2">
        <v>-22</v>
      </c>
      <c r="K9" s="2">
        <v>22</v>
      </c>
      <c r="N9" s="2">
        <v>0</v>
      </c>
      <c r="O9" s="2"/>
      <c r="P9" s="2"/>
      <c r="Q9" s="2">
        <v>-22</v>
      </c>
      <c r="R9" s="2">
        <v>22</v>
      </c>
      <c r="S9" s="2" t="s">
        <v>20</v>
      </c>
      <c r="T9" s="2" t="s">
        <v>21</v>
      </c>
      <c r="Z9" s="6">
        <v>0</v>
      </c>
      <c r="AA9" s="6">
        <v>-22</v>
      </c>
      <c r="AB9" s="6">
        <v>22</v>
      </c>
      <c r="AE9" s="6">
        <v>0</v>
      </c>
      <c r="AF9" s="6">
        <v>-22</v>
      </c>
      <c r="AG9" s="6">
        <v>22</v>
      </c>
    </row>
    <row r="10" spans="9:23" ht="12.75">
      <c r="I10" s="2"/>
      <c r="J10" s="2"/>
      <c r="K10" s="2"/>
      <c r="O10">
        <f>2*V10</f>
        <v>0.02</v>
      </c>
      <c r="P10">
        <f>W10</f>
        <v>100</v>
      </c>
      <c r="V10" s="5">
        <v>0.01</v>
      </c>
      <c r="W10" s="5">
        <v>100</v>
      </c>
    </row>
    <row r="11" spans="2:43" ht="12.75">
      <c r="B11" s="1" t="s">
        <v>1</v>
      </c>
      <c r="C11" s="1" t="s">
        <v>2</v>
      </c>
      <c r="D11" s="1" t="s">
        <v>4</v>
      </c>
      <c r="E11" s="1" t="s">
        <v>5</v>
      </c>
      <c r="F11" s="1" t="s">
        <v>18</v>
      </c>
      <c r="G11" s="1" t="s">
        <v>19</v>
      </c>
      <c r="I11" s="10" t="s">
        <v>13</v>
      </c>
      <c r="J11" s="10"/>
      <c r="K11" s="10"/>
      <c r="M11" t="s">
        <v>11</v>
      </c>
      <c r="N11" s="10" t="s">
        <v>9</v>
      </c>
      <c r="O11" s="10"/>
      <c r="P11" s="10"/>
      <c r="Q11" s="10"/>
      <c r="R11" s="10"/>
      <c r="S11" s="10"/>
      <c r="T11" s="10"/>
      <c r="Y11" t="s">
        <v>11</v>
      </c>
      <c r="Z11" s="11" t="s">
        <v>10</v>
      </c>
      <c r="AA11" s="11"/>
      <c r="AB11" s="11"/>
      <c r="AD11" t="s">
        <v>11</v>
      </c>
      <c r="AE11" s="11" t="s">
        <v>14</v>
      </c>
      <c r="AF11" s="11"/>
      <c r="AG11" s="11"/>
      <c r="AK11" t="s">
        <v>22</v>
      </c>
      <c r="AL11" t="s">
        <v>23</v>
      </c>
      <c r="AM11" t="s">
        <v>24</v>
      </c>
      <c r="AN11" t="s">
        <v>25</v>
      </c>
      <c r="AP11" t="s">
        <v>26</v>
      </c>
      <c r="AQ11" t="s">
        <v>27</v>
      </c>
    </row>
    <row r="12" spans="2:26" ht="12.75">
      <c r="B12" s="1">
        <v>0</v>
      </c>
      <c r="C12" s="1">
        <f>B12*pi/180</f>
        <v>0</v>
      </c>
      <c r="D12" s="1">
        <f>I$4*SIN(C12)</f>
        <v>0</v>
      </c>
      <c r="E12" s="1">
        <f>I$4*COS(C12)</f>
        <v>45</v>
      </c>
      <c r="F12" s="1">
        <f>I$4*SIN(C12+G$3)</f>
        <v>-9.509615840492488</v>
      </c>
      <c r="G12" s="1">
        <f>I$4*COS(C12+G$3)</f>
        <v>43.98371524287431</v>
      </c>
      <c r="I12" s="4">
        <f>$E12+SQRT($I$5^2-($D12+I$9)^2)</f>
        <v>209</v>
      </c>
      <c r="J12" s="1">
        <f>$E12+SQRT($I$5^2-($D12+J$9)^2)</f>
        <v>207.51769134466562</v>
      </c>
      <c r="K12" s="1">
        <f>$G12+SQRT($I$5^2-($F12+K$9)^2)</f>
        <v>207.50738418271902</v>
      </c>
      <c r="M12">
        <v>0</v>
      </c>
      <c r="N12" s="4">
        <f>0.001*(I13-I12)/$I$7</f>
        <v>-0.2620253662470873</v>
      </c>
      <c r="O12" s="4">
        <f>O$10*(N12^2+N132^2+N252^2)</f>
        <v>12.28393821714572</v>
      </c>
      <c r="P12" s="4">
        <f>W$10*(O13-O12)</f>
        <v>1.28200957884399</v>
      </c>
      <c r="Q12" s="4">
        <f aca="true" t="shared" si="0" ref="Q12:Q75">0.001*(J13-J12)/$I$7</f>
        <v>2.9258704309174273</v>
      </c>
      <c r="R12" s="4">
        <f aca="true" t="shared" si="1" ref="R12:R75">0.001*(K13-K12)/$I$7</f>
        <v>2.9611005927930023</v>
      </c>
      <c r="S12" s="4">
        <f>Q12^2</f>
        <v>8.560717778516931</v>
      </c>
      <c r="T12" s="4">
        <f>R12^2</f>
        <v>8.76811672063907</v>
      </c>
      <c r="U12" s="1">
        <f>S12+T12</f>
        <v>17.328834499156002</v>
      </c>
      <c r="V12" s="1">
        <f>V$10*(U12+U132+U252)</f>
        <v>12.720501250311116</v>
      </c>
      <c r="W12" s="1">
        <f>W$10*(V13-V12)</f>
        <v>-6.625615838567711</v>
      </c>
      <c r="X12" s="1"/>
      <c r="Y12" s="3"/>
      <c r="Z12" s="7"/>
    </row>
    <row r="13" spans="2:43" ht="12.75">
      <c r="B13" s="1">
        <v>1</v>
      </c>
      <c r="C13" s="1">
        <f aca="true" t="shared" si="2" ref="C13:C76">B13*pi/180</f>
        <v>0.017453292519943295</v>
      </c>
      <c r="D13" s="1">
        <f aca="true" t="shared" si="3" ref="D13:D76">I$4*SIN(C13)</f>
        <v>0.785358289677758</v>
      </c>
      <c r="E13" s="1">
        <f aca="true" t="shared" si="4" ref="E13:E76">I$4*COS(C13)</f>
        <v>44.99314628203761</v>
      </c>
      <c r="F13" s="1">
        <f aca="true" t="shared" si="5" ref="F13:F76">I$4*SIN(C13+G$3)</f>
        <v>-8.740545804898739</v>
      </c>
      <c r="G13" s="1">
        <f aca="true" t="shared" si="6" ref="G13:G76">I$4*COS(C13+G$3)</f>
        <v>44.14298199071362</v>
      </c>
      <c r="I13" s="4">
        <f aca="true" t="shared" si="7" ref="I13:I44">E13+SQRT(I$5^2-(D13+I$9)^2)</f>
        <v>208.9912658211251</v>
      </c>
      <c r="J13" s="1">
        <f aca="true" t="shared" si="8" ref="J13:J22">$E13+SQRT($I$5^2-($D13+J$9)^2)</f>
        <v>207.61522035902954</v>
      </c>
      <c r="K13" s="1">
        <f aca="true" t="shared" si="9" ref="K13:K76">$G13+SQRT($I$5^2-($F13+K$9)^2)</f>
        <v>207.60608753581212</v>
      </c>
      <c r="M13">
        <v>1</v>
      </c>
      <c r="N13" s="4">
        <f aca="true" t="shared" si="10" ref="N13:N76">0.001*(I14-I13)/$I$7</f>
        <v>-0.7859486144559469</v>
      </c>
      <c r="O13" s="4">
        <f aca="true" t="shared" si="11" ref="O13:O76">O$10*(N13^2+N133^2+N253^2)</f>
        <v>12.296758312934159</v>
      </c>
      <c r="P13" s="4">
        <f aca="true" t="shared" si="12" ref="P13:P76">W$10*(O14-O13)</f>
        <v>2.5605631212796354</v>
      </c>
      <c r="Q13" s="4">
        <f t="shared" si="0"/>
        <v>2.398088831461962</v>
      </c>
      <c r="R13" s="4">
        <f t="shared" si="1"/>
        <v>2.4415852986805926</v>
      </c>
      <c r="S13" s="4">
        <f aca="true" t="shared" si="13" ref="S13:S76">Q13^2</f>
        <v>5.7508300435825985</v>
      </c>
      <c r="T13" s="4">
        <f aca="true" t="shared" si="14" ref="T13:T76">R13^2</f>
        <v>5.961338770733199</v>
      </c>
      <c r="U13" s="1">
        <f aca="true" t="shared" si="15" ref="U13:U76">S13+T13</f>
        <v>11.712168814315797</v>
      </c>
      <c r="V13" s="1">
        <f aca="true" t="shared" si="16" ref="V13:V76">V$10*(U13+U133+U253)</f>
        <v>12.65424509192544</v>
      </c>
      <c r="W13" s="1">
        <f aca="true" t="shared" si="17" ref="W13:W76">W$10*(V14-V13)</f>
        <v>-5.348743441125237</v>
      </c>
      <c r="X13" s="1"/>
      <c r="Y13">
        <v>1</v>
      </c>
      <c r="Z13" s="7">
        <f>(N13-N12)/$I$7</f>
        <v>-15717.697446265787</v>
      </c>
      <c r="AA13" s="8">
        <f>(Q13-Q12)/$I$7</f>
        <v>-15833.447983663958</v>
      </c>
      <c r="AB13" s="8">
        <f>(R13-R12)/$I$7</f>
        <v>-15585.45882337229</v>
      </c>
      <c r="AD13">
        <v>1</v>
      </c>
      <c r="AE13" s="7">
        <f>Z13/9.81</f>
        <v>-1602.211768222812</v>
      </c>
      <c r="AF13" s="3">
        <f>AA13/9.81</f>
        <v>-1614.0110075090681</v>
      </c>
      <c r="AG13" s="3">
        <f>AB13/9.81</f>
        <v>-1588.7317862764821</v>
      </c>
      <c r="AH13">
        <f>AH$7*(AG13+AG133+AG253)</f>
        <v>26.577648741544067</v>
      </c>
      <c r="AK13">
        <f aca="true" t="shared" si="18" ref="AK13:AK76">AK$7*(AF13*175+AF133*35-AF253*105)</f>
        <v>-110.57796140779027</v>
      </c>
      <c r="AL13">
        <f aca="true" t="shared" si="19" ref="AL13:AL76">AL$7*(AF13*175+AF133*35-AF253*105)</f>
        <v>-1191.994229898523</v>
      </c>
      <c r="AM13">
        <f>AK$7*(-AG13*175-AG133*35+AG253*105)</f>
        <v>100.35709333931958</v>
      </c>
      <c r="AN13">
        <f>AL$7*(-AG13*175-AG133*35+AG253*105)</f>
        <v>1081.8166175871352</v>
      </c>
      <c r="AP13">
        <f>AK13+AM13</f>
        <v>-10.220868068470693</v>
      </c>
      <c r="AQ13">
        <f>AL13+AN13</f>
        <v>-110.17761231138775</v>
      </c>
    </row>
    <row r="14" spans="2:43" ht="12.75">
      <c r="B14" s="1">
        <v>2</v>
      </c>
      <c r="C14" s="1">
        <f t="shared" si="2"/>
        <v>0.03490658503988659</v>
      </c>
      <c r="D14" s="1">
        <f t="shared" si="3"/>
        <v>1.5704773516125436</v>
      </c>
      <c r="E14" s="1">
        <f t="shared" si="4"/>
        <v>44.972587215859306</v>
      </c>
      <c r="F14" s="1">
        <f t="shared" si="5"/>
        <v>-7.968813314381247</v>
      </c>
      <c r="G14" s="1">
        <f t="shared" si="6"/>
        <v>44.28880235861589</v>
      </c>
      <c r="I14" s="4">
        <f t="shared" si="7"/>
        <v>208.96506753397657</v>
      </c>
      <c r="J14" s="1">
        <f t="shared" si="8"/>
        <v>207.6951566534116</v>
      </c>
      <c r="K14" s="1">
        <f t="shared" si="9"/>
        <v>207.6874737124348</v>
      </c>
      <c r="M14">
        <v>2</v>
      </c>
      <c r="N14" s="4">
        <f t="shared" si="10"/>
        <v>-1.3094894903434806</v>
      </c>
      <c r="O14" s="4">
        <f t="shared" si="11"/>
        <v>12.322363944146955</v>
      </c>
      <c r="P14" s="4">
        <f t="shared" si="12"/>
        <v>3.8322134210048375</v>
      </c>
      <c r="Q14" s="4">
        <f t="shared" si="0"/>
        <v>1.86994922160693</v>
      </c>
      <c r="R14" s="4">
        <f t="shared" si="1"/>
        <v>1.9201070920885857</v>
      </c>
      <c r="S14" s="4">
        <f t="shared" si="13"/>
        <v>3.4967100913883633</v>
      </c>
      <c r="T14" s="4">
        <f t="shared" si="14"/>
        <v>3.6868112450888844</v>
      </c>
      <c r="U14" s="1">
        <f t="shared" si="15"/>
        <v>7.183521336477248</v>
      </c>
      <c r="V14" s="1">
        <f t="shared" si="16"/>
        <v>12.600757657514187</v>
      </c>
      <c r="W14" s="1">
        <f t="shared" si="17"/>
        <v>-4.057376697094384</v>
      </c>
      <c r="X14" s="1"/>
      <c r="Y14" s="3">
        <v>2</v>
      </c>
      <c r="Z14" s="7">
        <f aca="true" t="shared" si="20" ref="Z14:Z77">(N14-N13)/$I$7</f>
        <v>-15706.226276626012</v>
      </c>
      <c r="AA14" s="8">
        <f aca="true" t="shared" si="21" ref="AA14:AA77">(Q14-Q13)/$I$7</f>
        <v>-15844.188295650958</v>
      </c>
      <c r="AB14" s="8">
        <f aca="true" t="shared" si="22" ref="AB14:AB77">(R14-R13)/$I$7</f>
        <v>-15644.346197760207</v>
      </c>
      <c r="AD14">
        <v>2</v>
      </c>
      <c r="AE14" s="7">
        <f aca="true" t="shared" si="23" ref="AE14:AE77">Z14/9.81</f>
        <v>-1601.0424339068309</v>
      </c>
      <c r="AF14" s="3">
        <f aca="true" t="shared" si="24" ref="AF14:AF77">AA14/9.81</f>
        <v>-1615.1058405352658</v>
      </c>
      <c r="AG14" s="3">
        <f aca="true" t="shared" si="25" ref="AG14:AG77">AB14/9.81</f>
        <v>-1594.734576733966</v>
      </c>
      <c r="AH14">
        <f aca="true" t="shared" si="26" ref="AH14:AH77">AH$7*(AG14+AG134+AG254)</f>
        <v>24.368984797222538</v>
      </c>
      <c r="AK14">
        <f t="shared" si="18"/>
        <v>-110.34638967242955</v>
      </c>
      <c r="AL14">
        <f t="shared" si="19"/>
        <v>-1189.497962388765</v>
      </c>
      <c r="AM14">
        <f aca="true" t="shared" si="27" ref="AM14:AM77">AK$7*(-AG14*175-AG134*35+AG254*105)</f>
        <v>100.35178518700424</v>
      </c>
      <c r="AN14">
        <f aca="true" t="shared" si="28" ref="AN14:AN77">AL$7*(-AG14*175-AG134*35+AG254*105)</f>
        <v>1081.7593974426259</v>
      </c>
      <c r="AP14">
        <f aca="true" t="shared" si="29" ref="AP14:AP77">AK14+AM14</f>
        <v>-9.994604485425313</v>
      </c>
      <c r="AQ14">
        <f aca="true" t="shared" si="30" ref="AQ14:AQ77">AL14+AN14</f>
        <v>-107.73856494613915</v>
      </c>
    </row>
    <row r="15" spans="2:43" ht="12.75">
      <c r="B15" s="1">
        <v>3</v>
      </c>
      <c r="C15" s="1">
        <f t="shared" si="2"/>
        <v>0.05235987755982988</v>
      </c>
      <c r="D15" s="1">
        <f t="shared" si="3"/>
        <v>2.355118030932472</v>
      </c>
      <c r="E15" s="1">
        <f t="shared" si="4"/>
        <v>44.93832906395582</v>
      </c>
      <c r="F15" s="1">
        <f t="shared" si="5"/>
        <v>-7.194653446132568</v>
      </c>
      <c r="G15" s="1">
        <f t="shared" si="6"/>
        <v>44.42113192828445</v>
      </c>
      <c r="I15" s="4">
        <f t="shared" si="7"/>
        <v>208.92141788429845</v>
      </c>
      <c r="J15" s="1">
        <f t="shared" si="8"/>
        <v>207.75748829413183</v>
      </c>
      <c r="K15" s="1">
        <f t="shared" si="9"/>
        <v>207.7514772821711</v>
      </c>
      <c r="M15">
        <v>3</v>
      </c>
      <c r="N15" s="4">
        <f t="shared" si="10"/>
        <v>-1.8323933474391652</v>
      </c>
      <c r="O15" s="4">
        <f t="shared" si="11"/>
        <v>12.360686078357004</v>
      </c>
      <c r="P15" s="4">
        <f t="shared" si="12"/>
        <v>5.093530918118994</v>
      </c>
      <c r="Q15" s="4">
        <f t="shared" si="0"/>
        <v>1.3417083153666454</v>
      </c>
      <c r="R15" s="4">
        <f t="shared" si="1"/>
        <v>1.396912296492303</v>
      </c>
      <c r="S15" s="4">
        <f t="shared" si="13"/>
        <v>1.8001812035240015</v>
      </c>
      <c r="T15" s="4">
        <f t="shared" si="14"/>
        <v>1.9513639640914</v>
      </c>
      <c r="U15" s="1">
        <f t="shared" si="15"/>
        <v>3.7515451676154017</v>
      </c>
      <c r="V15" s="1">
        <f t="shared" si="16"/>
        <v>12.560183890543243</v>
      </c>
      <c r="W15" s="1">
        <f t="shared" si="17"/>
        <v>-2.755016387559195</v>
      </c>
      <c r="X15" s="1"/>
      <c r="Y15">
        <v>3</v>
      </c>
      <c r="Z15" s="7">
        <f t="shared" si="20"/>
        <v>-15687.115712870536</v>
      </c>
      <c r="AA15" s="8">
        <f t="shared" si="21"/>
        <v>-15847.227187208538</v>
      </c>
      <c r="AB15" s="8">
        <f t="shared" si="22"/>
        <v>-15695.843867888476</v>
      </c>
      <c r="AD15">
        <v>3</v>
      </c>
      <c r="AE15" s="7">
        <f t="shared" si="23"/>
        <v>-1599.0943642069863</v>
      </c>
      <c r="AF15" s="3">
        <f t="shared" si="24"/>
        <v>-1615.4156154137142</v>
      </c>
      <c r="AG15" s="3">
        <f t="shared" si="25"/>
        <v>-1599.9840843923012</v>
      </c>
      <c r="AH15">
        <f t="shared" si="26"/>
        <v>22.096056470912004</v>
      </c>
      <c r="AK15">
        <f t="shared" si="18"/>
        <v>-110.06134498736026</v>
      </c>
      <c r="AL15">
        <f t="shared" si="19"/>
        <v>-1186.4252739837686</v>
      </c>
      <c r="AM15">
        <f t="shared" si="27"/>
        <v>100.3030630740822</v>
      </c>
      <c r="AN15">
        <f t="shared" si="28"/>
        <v>1081.2341890129157</v>
      </c>
      <c r="AP15">
        <f t="shared" si="29"/>
        <v>-9.758281913278054</v>
      </c>
      <c r="AQ15">
        <f t="shared" si="30"/>
        <v>-105.1910849708529</v>
      </c>
    </row>
    <row r="16" spans="2:43" ht="12.75">
      <c r="B16" s="1">
        <v>4</v>
      </c>
      <c r="C16" s="1">
        <f t="shared" si="2"/>
        <v>0.06981317007977318</v>
      </c>
      <c r="D16" s="1">
        <f t="shared" si="3"/>
        <v>3.1390413184856385</v>
      </c>
      <c r="E16" s="1">
        <f t="shared" si="4"/>
        <v>44.89038226169209</v>
      </c>
      <c r="F16" s="1">
        <f t="shared" si="5"/>
        <v>-6.418302016748023</v>
      </c>
      <c r="G16" s="1">
        <f t="shared" si="6"/>
        <v>44.53993039085051</v>
      </c>
      <c r="I16" s="4">
        <f t="shared" si="7"/>
        <v>208.86033810605048</v>
      </c>
      <c r="J16" s="1">
        <f t="shared" si="8"/>
        <v>207.80221190464405</v>
      </c>
      <c r="K16" s="1">
        <f t="shared" si="9"/>
        <v>207.7980410253875</v>
      </c>
      <c r="M16">
        <v>4</v>
      </c>
      <c r="N16" s="4">
        <f t="shared" si="10"/>
        <v>-2.354405941867128</v>
      </c>
      <c r="O16" s="4">
        <f t="shared" si="11"/>
        <v>12.411621387538194</v>
      </c>
      <c r="P16" s="4">
        <f t="shared" si="12"/>
        <v>6.3411124763328885</v>
      </c>
      <c r="Q16" s="4">
        <f t="shared" si="0"/>
        <v>0.8136221163383084</v>
      </c>
      <c r="R16" s="4">
        <f t="shared" si="1"/>
        <v>0.87224905130455</v>
      </c>
      <c r="S16" s="4">
        <f t="shared" si="13"/>
        <v>0.6619809481948278</v>
      </c>
      <c r="T16" s="4">
        <f t="shared" si="14"/>
        <v>0.7608184075016875</v>
      </c>
      <c r="U16" s="1">
        <f t="shared" si="15"/>
        <v>1.4227993556965153</v>
      </c>
      <c r="V16" s="1">
        <f t="shared" si="16"/>
        <v>12.532633726667651</v>
      </c>
      <c r="W16" s="1">
        <f t="shared" si="17"/>
        <v>-1.445191959787273</v>
      </c>
      <c r="X16" s="1"/>
      <c r="Y16" s="3">
        <v>4</v>
      </c>
      <c r="Z16" s="7">
        <f t="shared" si="20"/>
        <v>-15660.377832838889</v>
      </c>
      <c r="AA16" s="8">
        <f t="shared" si="21"/>
        <v>-15842.585970850108</v>
      </c>
      <c r="AB16" s="8">
        <f t="shared" si="22"/>
        <v>-15739.897355632593</v>
      </c>
      <c r="AD16">
        <v>4</v>
      </c>
      <c r="AE16" s="7">
        <f t="shared" si="23"/>
        <v>-1596.368790299581</v>
      </c>
      <c r="AF16" s="3">
        <f t="shared" si="24"/>
        <v>-1614.9425046738131</v>
      </c>
      <c r="AG16" s="3">
        <f t="shared" si="25"/>
        <v>-1604.4747559258503</v>
      </c>
      <c r="AH16">
        <f t="shared" si="26"/>
        <v>19.76555072078895</v>
      </c>
      <c r="AK16">
        <f t="shared" si="18"/>
        <v>-109.72246642246752</v>
      </c>
      <c r="AL16">
        <f t="shared" si="19"/>
        <v>-1182.7722739750348</v>
      </c>
      <c r="AM16">
        <f t="shared" si="27"/>
        <v>100.21025623725245</v>
      </c>
      <c r="AN16">
        <f t="shared" si="28"/>
        <v>1080.2337616891723</v>
      </c>
      <c r="AP16">
        <f t="shared" si="29"/>
        <v>-9.512210185215068</v>
      </c>
      <c r="AQ16">
        <f t="shared" si="30"/>
        <v>-102.53851228586245</v>
      </c>
    </row>
    <row r="17" spans="2:43" ht="12.75">
      <c r="B17" s="1">
        <v>5</v>
      </c>
      <c r="C17" s="1">
        <f t="shared" si="2"/>
        <v>0.08726646259971647</v>
      </c>
      <c r="D17" s="1">
        <f t="shared" si="3"/>
        <v>3.9220084236446175</v>
      </c>
      <c r="E17" s="1">
        <f t="shared" si="4"/>
        <v>44.82876141412855</v>
      </c>
      <c r="F17" s="1">
        <f t="shared" si="5"/>
        <v>-5.639995510393689</v>
      </c>
      <c r="G17" s="1">
        <f t="shared" si="6"/>
        <v>44.645161559151504</v>
      </c>
      <c r="I17" s="4">
        <f t="shared" si="7"/>
        <v>208.78185790798824</v>
      </c>
      <c r="J17" s="1">
        <f t="shared" si="8"/>
        <v>207.82933264185533</v>
      </c>
      <c r="K17" s="1">
        <f t="shared" si="9"/>
        <v>207.82711599376432</v>
      </c>
      <c r="M17">
        <v>5</v>
      </c>
      <c r="N17" s="4">
        <f t="shared" si="10"/>
        <v>-2.8752735933215945</v>
      </c>
      <c r="O17" s="4">
        <f t="shared" si="11"/>
        <v>12.475032512301523</v>
      </c>
      <c r="P17" s="4">
        <f t="shared" si="12"/>
        <v>7.571590112970661</v>
      </c>
      <c r="Q17" s="4">
        <f t="shared" si="0"/>
        <v>0.28594576088238455</v>
      </c>
      <c r="R17" s="4">
        <f t="shared" si="1"/>
        <v>0.3463671616964348</v>
      </c>
      <c r="S17" s="4">
        <f t="shared" si="13"/>
        <v>0.08176497816660584</v>
      </c>
      <c r="T17" s="4">
        <f t="shared" si="14"/>
        <v>0.1199702107016442</v>
      </c>
      <c r="U17" s="1">
        <f t="shared" si="15"/>
        <v>0.20173518886825004</v>
      </c>
      <c r="V17" s="1">
        <f t="shared" si="16"/>
        <v>12.518181807069778</v>
      </c>
      <c r="W17" s="1">
        <f t="shared" si="17"/>
        <v>-0.13145231465312435</v>
      </c>
      <c r="X17" s="1"/>
      <c r="Y17">
        <v>5</v>
      </c>
      <c r="Z17" s="7">
        <f t="shared" si="20"/>
        <v>-15626.02954363399</v>
      </c>
      <c r="AA17" s="8">
        <f t="shared" si="21"/>
        <v>-15830.290663677715</v>
      </c>
      <c r="AB17" s="8">
        <f t="shared" si="22"/>
        <v>-15776.456688243456</v>
      </c>
      <c r="AD17">
        <v>5</v>
      </c>
      <c r="AE17" s="7">
        <f t="shared" si="23"/>
        <v>-1592.8674356405697</v>
      </c>
      <c r="AF17" s="3">
        <f t="shared" si="24"/>
        <v>-1613.6891604156692</v>
      </c>
      <c r="AG17" s="3">
        <f t="shared" si="25"/>
        <v>-1608.2014972725235</v>
      </c>
      <c r="AH17">
        <f t="shared" si="26"/>
        <v>17.384279005033704</v>
      </c>
      <c r="AK17">
        <f t="shared" si="18"/>
        <v>-109.32942613853987</v>
      </c>
      <c r="AL17">
        <f t="shared" si="19"/>
        <v>-1178.535428363171</v>
      </c>
      <c r="AM17">
        <f t="shared" si="27"/>
        <v>100.07271571986111</v>
      </c>
      <c r="AN17">
        <f t="shared" si="28"/>
        <v>1078.7511199310816</v>
      </c>
      <c r="AP17">
        <f t="shared" si="29"/>
        <v>-9.256710418678765</v>
      </c>
      <c r="AQ17">
        <f t="shared" si="30"/>
        <v>-99.78430843208935</v>
      </c>
    </row>
    <row r="18" spans="2:43" ht="12.75">
      <c r="B18" s="1">
        <v>6</v>
      </c>
      <c r="C18" s="1">
        <f t="shared" si="2"/>
        <v>0.10471975511965977</v>
      </c>
      <c r="D18" s="1">
        <f t="shared" si="3"/>
        <v>4.703780847044405</v>
      </c>
      <c r="E18" s="1">
        <f t="shared" si="4"/>
        <v>44.7534852915723</v>
      </c>
      <c r="F18" s="1">
        <f t="shared" si="5"/>
        <v>-4.859971006771026</v>
      </c>
      <c r="G18" s="1">
        <f t="shared" si="6"/>
        <v>44.73679337875419</v>
      </c>
      <c r="I18" s="4">
        <f t="shared" si="7"/>
        <v>208.68601545487752</v>
      </c>
      <c r="J18" s="1">
        <f t="shared" si="8"/>
        <v>207.83886416721808</v>
      </c>
      <c r="K18" s="1">
        <f t="shared" si="9"/>
        <v>207.83866156582087</v>
      </c>
      <c r="M18">
        <v>6</v>
      </c>
      <c r="N18" s="4">
        <f t="shared" si="10"/>
        <v>-3.3947433459672993</v>
      </c>
      <c r="O18" s="4">
        <f t="shared" si="11"/>
        <v>12.55074841343123</v>
      </c>
      <c r="P18" s="4">
        <f t="shared" si="12"/>
        <v>8.781639660994678</v>
      </c>
      <c r="Q18" s="4">
        <f t="shared" si="0"/>
        <v>-0.24106663762523792</v>
      </c>
      <c r="R18" s="4">
        <f t="shared" si="1"/>
        <v>-0.1804820527490847</v>
      </c>
      <c r="S18" s="4">
        <f t="shared" si="13"/>
        <v>0.058113123775937775</v>
      </c>
      <c r="T18" s="4">
        <f t="shared" si="14"/>
        <v>0.032573771364523385</v>
      </c>
      <c r="U18" s="1">
        <f t="shared" si="15"/>
        <v>0.09068689514046116</v>
      </c>
      <c r="V18" s="1">
        <f t="shared" si="16"/>
        <v>12.516867283923247</v>
      </c>
      <c r="W18" s="1">
        <f t="shared" si="17"/>
        <v>1.1826434450682655</v>
      </c>
      <c r="X18" s="1"/>
      <c r="Y18" s="3">
        <v>6</v>
      </c>
      <c r="Z18" s="7">
        <f t="shared" si="20"/>
        <v>-15584.092579371145</v>
      </c>
      <c r="AA18" s="8">
        <f t="shared" si="21"/>
        <v>-15810.371955228675</v>
      </c>
      <c r="AB18" s="8">
        <f t="shared" si="22"/>
        <v>-15805.476433365584</v>
      </c>
      <c r="AD18">
        <v>6</v>
      </c>
      <c r="AE18" s="7">
        <f t="shared" si="23"/>
        <v>-1588.5925157361003</v>
      </c>
      <c r="AF18" s="3">
        <f t="shared" si="24"/>
        <v>-1611.6587110324847</v>
      </c>
      <c r="AG18" s="3">
        <f t="shared" si="25"/>
        <v>-1611.1596772034234</v>
      </c>
      <c r="AH18">
        <f t="shared" si="26"/>
        <v>14.959153824972987</v>
      </c>
      <c r="AK18">
        <f t="shared" si="18"/>
        <v>-108.88193054363492</v>
      </c>
      <c r="AL18">
        <f t="shared" si="19"/>
        <v>-1173.7115723231361</v>
      </c>
      <c r="AM18">
        <f t="shared" si="27"/>
        <v>99.88981545531708</v>
      </c>
      <c r="AN18">
        <f t="shared" si="28"/>
        <v>1076.7795149457138</v>
      </c>
      <c r="AP18">
        <f t="shared" si="29"/>
        <v>-8.992115088317846</v>
      </c>
      <c r="AQ18">
        <f t="shared" si="30"/>
        <v>-96.93205737742232</v>
      </c>
    </row>
    <row r="19" spans="2:43" ht="12.75">
      <c r="B19" s="1">
        <v>7</v>
      </c>
      <c r="C19" s="1">
        <f t="shared" si="2"/>
        <v>0.12217304763960307</v>
      </c>
      <c r="D19" s="1">
        <f t="shared" si="3"/>
        <v>5.484120453231636</v>
      </c>
      <c r="E19" s="1">
        <f t="shared" si="4"/>
        <v>44.66457682385949</v>
      </c>
      <c r="F19" s="1">
        <f t="shared" si="5"/>
        <v>-4.0784661089001055</v>
      </c>
      <c r="G19" s="1">
        <f t="shared" si="6"/>
        <v>44.814797937718666</v>
      </c>
      <c r="I19" s="4">
        <f t="shared" si="7"/>
        <v>208.57285734334528</v>
      </c>
      <c r="J19" s="1">
        <f t="shared" si="8"/>
        <v>207.83082861263057</v>
      </c>
      <c r="K19" s="1">
        <f t="shared" si="9"/>
        <v>207.8326454973959</v>
      </c>
      <c r="M19">
        <v>7</v>
      </c>
      <c r="N19" s="4">
        <f t="shared" si="10"/>
        <v>-3.9125631292819207</v>
      </c>
      <c r="O19" s="4">
        <f t="shared" si="11"/>
        <v>12.638564810041176</v>
      </c>
      <c r="P19" s="4">
        <f t="shared" si="12"/>
        <v>9.96798934114782</v>
      </c>
      <c r="Q19" s="4">
        <f t="shared" si="0"/>
        <v>-0.7671621435554243</v>
      </c>
      <c r="R19" s="4">
        <f t="shared" si="1"/>
        <v>-0.7080459104179225</v>
      </c>
      <c r="S19" s="4">
        <f t="shared" si="13"/>
        <v>0.5885377545045535</v>
      </c>
      <c r="T19" s="4">
        <f t="shared" si="14"/>
        <v>0.5013290112595448</v>
      </c>
      <c r="U19" s="1">
        <f t="shared" si="15"/>
        <v>1.0898667657640981</v>
      </c>
      <c r="V19" s="1">
        <f t="shared" si="16"/>
        <v>12.52869371837393</v>
      </c>
      <c r="W19" s="1">
        <f t="shared" si="17"/>
        <v>2.493535288274451</v>
      </c>
      <c r="X19" s="1"/>
      <c r="Y19">
        <v>7</v>
      </c>
      <c r="Z19" s="7">
        <f t="shared" si="20"/>
        <v>-15534.593499438643</v>
      </c>
      <c r="AA19" s="8">
        <f t="shared" si="21"/>
        <v>-15782.86517790559</v>
      </c>
      <c r="AB19" s="8">
        <f t="shared" si="22"/>
        <v>-15826.915730065135</v>
      </c>
      <c r="AD19">
        <v>7</v>
      </c>
      <c r="AE19" s="7">
        <f t="shared" si="23"/>
        <v>-1583.546737965203</v>
      </c>
      <c r="AF19" s="3">
        <f t="shared" si="24"/>
        <v>-1608.8547581962885</v>
      </c>
      <c r="AG19" s="3">
        <f t="shared" si="25"/>
        <v>-1613.3451304857426</v>
      </c>
      <c r="AH19">
        <f t="shared" si="26"/>
        <v>12.49716569561474</v>
      </c>
      <c r="AK19">
        <f t="shared" si="18"/>
        <v>-108.37972146810507</v>
      </c>
      <c r="AL19">
        <f t="shared" si="19"/>
        <v>-1168.2979228706326</v>
      </c>
      <c r="AM19">
        <f t="shared" si="27"/>
        <v>99.66095334196878</v>
      </c>
      <c r="AN19">
        <f t="shared" si="28"/>
        <v>1074.3124562743433</v>
      </c>
      <c r="AP19">
        <f t="shared" si="29"/>
        <v>-8.718768126136297</v>
      </c>
      <c r="AQ19">
        <f t="shared" si="30"/>
        <v>-93.98546659628937</v>
      </c>
    </row>
    <row r="20" spans="2:43" ht="12.75">
      <c r="B20" s="1">
        <v>8</v>
      </c>
      <c r="C20" s="1">
        <f t="shared" si="2"/>
        <v>0.13962634015954636</v>
      </c>
      <c r="D20" s="1">
        <f t="shared" si="3"/>
        <v>6.262789543202945</v>
      </c>
      <c r="E20" s="1">
        <f t="shared" si="4"/>
        <v>44.56206309337067</v>
      </c>
      <c r="F20" s="1">
        <f t="shared" si="5"/>
        <v>-3.295718870743424</v>
      </c>
      <c r="G20" s="1">
        <f t="shared" si="6"/>
        <v>44.87915147510061</v>
      </c>
      <c r="I20" s="4">
        <f t="shared" si="7"/>
        <v>208.4424385723692</v>
      </c>
      <c r="J20" s="1">
        <f t="shared" si="8"/>
        <v>207.80525654117872</v>
      </c>
      <c r="K20" s="1">
        <f t="shared" si="9"/>
        <v>207.80904396704864</v>
      </c>
      <c r="M20">
        <v>8</v>
      </c>
      <c r="N20" s="4">
        <f t="shared" si="10"/>
        <v>-4.428481918768057</v>
      </c>
      <c r="O20" s="4">
        <f t="shared" si="11"/>
        <v>12.738244703452654</v>
      </c>
      <c r="P20" s="4">
        <f t="shared" si="12"/>
        <v>11.127428235338499</v>
      </c>
      <c r="Q20" s="4">
        <f t="shared" si="0"/>
        <v>-1.2920891526880496</v>
      </c>
      <c r="R20" s="4">
        <f t="shared" si="1"/>
        <v>-1.2360705211438017</v>
      </c>
      <c r="S20" s="4">
        <f t="shared" si="13"/>
        <v>1.6694943784941219</v>
      </c>
      <c r="T20" s="4">
        <f t="shared" si="14"/>
        <v>1.5278703332407095</v>
      </c>
      <c r="U20" s="1">
        <f t="shared" si="15"/>
        <v>3.1973647117348314</v>
      </c>
      <c r="V20" s="1">
        <f t="shared" si="16"/>
        <v>12.553629071256674</v>
      </c>
      <c r="W20" s="1">
        <f t="shared" si="17"/>
        <v>3.7976715327175725</v>
      </c>
      <c r="X20" s="1"/>
      <c r="Y20" s="3">
        <v>8</v>
      </c>
      <c r="Z20" s="7">
        <f t="shared" si="20"/>
        <v>-15477.563684584084</v>
      </c>
      <c r="AA20" s="8">
        <f t="shared" si="21"/>
        <v>-15747.810273978757</v>
      </c>
      <c r="AB20" s="8">
        <f t="shared" si="22"/>
        <v>-15840.738321776373</v>
      </c>
      <c r="AD20">
        <v>8</v>
      </c>
      <c r="AE20" s="7">
        <f t="shared" si="23"/>
        <v>-1577.7333011808444</v>
      </c>
      <c r="AF20" s="3">
        <f t="shared" si="24"/>
        <v>-1605.2813734942667</v>
      </c>
      <c r="AG20" s="3">
        <f t="shared" si="25"/>
        <v>-1614.7541612412203</v>
      </c>
      <c r="AH20">
        <f t="shared" si="26"/>
        <v>10.00536024395251</v>
      </c>
      <c r="AK20">
        <f t="shared" si="18"/>
        <v>-107.82257732531335</v>
      </c>
      <c r="AL20">
        <f t="shared" si="19"/>
        <v>-1162.2920913742428</v>
      </c>
      <c r="AM20">
        <f t="shared" si="27"/>
        <v>99.38555233964568</v>
      </c>
      <c r="AN20">
        <f t="shared" si="28"/>
        <v>1071.3437236128073</v>
      </c>
      <c r="AP20">
        <f t="shared" si="29"/>
        <v>-8.437024985667662</v>
      </c>
      <c r="AQ20">
        <f t="shared" si="30"/>
        <v>-90.94836776143552</v>
      </c>
    </row>
    <row r="21" spans="2:43" ht="12.75">
      <c r="B21" s="1">
        <v>9</v>
      </c>
      <c r="C21" s="1">
        <f t="shared" si="2"/>
        <v>0.15707963267948966</v>
      </c>
      <c r="D21" s="1">
        <f t="shared" si="3"/>
        <v>7.0395509268103895</v>
      </c>
      <c r="E21" s="1">
        <f t="shared" si="4"/>
        <v>44.4459753267812</v>
      </c>
      <c r="F21" s="1">
        <f t="shared" si="5"/>
        <v>-2.5119677246923695</v>
      </c>
      <c r="G21" s="1">
        <f t="shared" si="6"/>
        <v>44.92983438818914</v>
      </c>
      <c r="I21" s="4">
        <f t="shared" si="7"/>
        <v>208.29482250841028</v>
      </c>
      <c r="J21" s="1">
        <f t="shared" si="8"/>
        <v>207.7621869027558</v>
      </c>
      <c r="K21" s="1">
        <f t="shared" si="9"/>
        <v>207.76784161634384</v>
      </c>
      <c r="M21">
        <v>9</v>
      </c>
      <c r="N21" s="4">
        <f t="shared" si="10"/>
        <v>-4.942249896539862</v>
      </c>
      <c r="O21" s="4">
        <f t="shared" si="11"/>
        <v>12.84951898580604</v>
      </c>
      <c r="P21" s="4">
        <f t="shared" si="12"/>
        <v>12.25681463842534</v>
      </c>
      <c r="Q21" s="4">
        <f t="shared" si="0"/>
        <v>-1.8155975448306094</v>
      </c>
      <c r="R21" s="4">
        <f t="shared" si="1"/>
        <v>-1.7643009407282761</v>
      </c>
      <c r="S21" s="4">
        <f t="shared" si="13"/>
        <v>3.2963944447949367</v>
      </c>
      <c r="T21" s="4">
        <f t="shared" si="14"/>
        <v>3.1127578094546804</v>
      </c>
      <c r="U21" s="1">
        <f t="shared" si="15"/>
        <v>6.4091522542496175</v>
      </c>
      <c r="V21" s="1">
        <f t="shared" si="16"/>
        <v>12.59160578658385</v>
      </c>
      <c r="W21" s="1">
        <f t="shared" si="17"/>
        <v>5.091518101907333</v>
      </c>
      <c r="X21" s="1"/>
      <c r="Y21">
        <v>9</v>
      </c>
      <c r="Z21" s="7">
        <f t="shared" si="20"/>
        <v>-15413.03933315416</v>
      </c>
      <c r="AA21" s="8">
        <f t="shared" si="21"/>
        <v>-15705.251764276794</v>
      </c>
      <c r="AB21" s="8">
        <f t="shared" si="22"/>
        <v>-15846.912587534234</v>
      </c>
      <c r="AD21">
        <v>9</v>
      </c>
      <c r="AE21" s="7">
        <f t="shared" si="23"/>
        <v>-1571.1558953266217</v>
      </c>
      <c r="AF21" s="3">
        <f t="shared" si="24"/>
        <v>-1600.9430952371858</v>
      </c>
      <c r="AG21" s="3">
        <f t="shared" si="25"/>
        <v>-1615.3835461298913</v>
      </c>
      <c r="AH21">
        <f t="shared" si="26"/>
        <v>7.490815703831572</v>
      </c>
      <c r="AK21">
        <f t="shared" si="18"/>
        <v>-107.21031428090369</v>
      </c>
      <c r="AL21">
        <f t="shared" si="19"/>
        <v>-1155.6920961597802</v>
      </c>
      <c r="AM21">
        <f t="shared" si="27"/>
        <v>99.06306156900735</v>
      </c>
      <c r="AN21">
        <f t="shared" si="28"/>
        <v>1067.8673786621275</v>
      </c>
      <c r="AP21">
        <f t="shared" si="29"/>
        <v>-8.147252711896343</v>
      </c>
      <c r="AQ21">
        <f t="shared" si="30"/>
        <v>-87.82471749765273</v>
      </c>
    </row>
    <row r="22" spans="2:43" ht="12.75">
      <c r="B22" s="1">
        <v>10</v>
      </c>
      <c r="C22" s="1">
        <f t="shared" si="2"/>
        <v>0.17453292519943295</v>
      </c>
      <c r="D22" s="1">
        <f t="shared" si="3"/>
        <v>7.814167995011865</v>
      </c>
      <c r="E22" s="1">
        <f t="shared" si="4"/>
        <v>44.31634888554936</v>
      </c>
      <c r="F22" s="1">
        <f t="shared" si="5"/>
        <v>-1.7274514089383959</v>
      </c>
      <c r="G22" s="1">
        <f t="shared" si="6"/>
        <v>44.96683123847795</v>
      </c>
      <c r="I22" s="4">
        <f t="shared" si="7"/>
        <v>208.13008084519228</v>
      </c>
      <c r="J22" s="1">
        <f t="shared" si="8"/>
        <v>207.70166698459477</v>
      </c>
      <c r="K22" s="1">
        <f t="shared" si="9"/>
        <v>207.70903158498623</v>
      </c>
      <c r="M22">
        <v>10</v>
      </c>
      <c r="N22" s="4">
        <f t="shared" si="10"/>
        <v>-5.453618611763034</v>
      </c>
      <c r="O22" s="4">
        <f t="shared" si="11"/>
        <v>12.972087132190293</v>
      </c>
      <c r="P22" s="4">
        <f t="shared" si="12"/>
        <v>13.35308426731423</v>
      </c>
      <c r="Q22" s="4">
        <f t="shared" si="0"/>
        <v>-2.337438835364196</v>
      </c>
      <c r="R22" s="4">
        <f t="shared" si="1"/>
        <v>-2.2924813265129274</v>
      </c>
      <c r="S22" s="4">
        <f t="shared" si="13"/>
        <v>5.463620309068729</v>
      </c>
      <c r="T22" s="4">
        <f t="shared" si="14"/>
        <v>5.255470632410471</v>
      </c>
      <c r="U22" s="1">
        <f t="shared" si="15"/>
        <v>10.719090941479202</v>
      </c>
      <c r="V22" s="1">
        <f t="shared" si="16"/>
        <v>12.642520967602923</v>
      </c>
      <c r="W22" s="1">
        <f t="shared" si="17"/>
        <v>6.371567746859164</v>
      </c>
      <c r="X22" s="1"/>
      <c r="Y22" s="3">
        <v>10</v>
      </c>
      <c r="Z22" s="7">
        <f t="shared" si="20"/>
        <v>-15341.06145669514</v>
      </c>
      <c r="AA22" s="8">
        <f t="shared" si="21"/>
        <v>-15655.238716007601</v>
      </c>
      <c r="AB22" s="8">
        <f t="shared" si="22"/>
        <v>-15845.411573539535</v>
      </c>
      <c r="AD22">
        <v>10</v>
      </c>
      <c r="AE22" s="7">
        <f t="shared" si="23"/>
        <v>-1563.8187009882915</v>
      </c>
      <c r="AF22" s="3">
        <f t="shared" si="24"/>
        <v>-1595.8449251791642</v>
      </c>
      <c r="AG22" s="3">
        <f t="shared" si="25"/>
        <v>-1615.2305375677406</v>
      </c>
      <c r="AH22">
        <f t="shared" si="26"/>
        <v>4.960620908458964</v>
      </c>
      <c r="AK22">
        <f t="shared" si="18"/>
        <v>-106.54278740767201</v>
      </c>
      <c r="AL22">
        <f t="shared" si="19"/>
        <v>-1148.4963749594226</v>
      </c>
      <c r="AM22">
        <f t="shared" si="27"/>
        <v>98.69295741766895</v>
      </c>
      <c r="AN22">
        <f t="shared" si="28"/>
        <v>1063.8777770521835</v>
      </c>
      <c r="AP22">
        <f t="shared" si="29"/>
        <v>-7.849829990003059</v>
      </c>
      <c r="AQ22">
        <f t="shared" si="30"/>
        <v>-84.61859790723906</v>
      </c>
    </row>
    <row r="23" spans="2:43" ht="12.75">
      <c r="B23" s="1">
        <v>11</v>
      </c>
      <c r="C23" s="1">
        <f t="shared" si="2"/>
        <v>0.19198621771937624</v>
      </c>
      <c r="D23" s="1">
        <f t="shared" si="3"/>
        <v>8.586404791944517</v>
      </c>
      <c r="E23" s="1">
        <f t="shared" si="4"/>
        <v>44.173223255144876</v>
      </c>
      <c r="F23" s="1">
        <f t="shared" si="5"/>
        <v>-0.942408894751062</v>
      </c>
      <c r="G23" s="1">
        <f t="shared" si="6"/>
        <v>44.990130756368046</v>
      </c>
      <c r="I23" s="4">
        <f t="shared" si="7"/>
        <v>207.9482935581335</v>
      </c>
      <c r="J23" s="1">
        <f aca="true" t="shared" si="31" ref="J23:J32">$E23+SQRT($I$5^2-($D23+J$9)^2)</f>
        <v>207.6237523567493</v>
      </c>
      <c r="K23" s="1">
        <f t="shared" si="9"/>
        <v>207.63261554076914</v>
      </c>
      <c r="M23">
        <v>11</v>
      </c>
      <c r="N23" s="4">
        <f t="shared" si="10"/>
        <v>-5.962341140877356</v>
      </c>
      <c r="O23" s="4">
        <f t="shared" si="11"/>
        <v>13.105617974863435</v>
      </c>
      <c r="P23" s="4">
        <f t="shared" si="12"/>
        <v>14.41325832108813</v>
      </c>
      <c r="Q23" s="4">
        <f t="shared" si="0"/>
        <v>-2.8573663256665327</v>
      </c>
      <c r="R23" s="4">
        <f t="shared" si="1"/>
        <v>-2.8203550939764455</v>
      </c>
      <c r="S23" s="4">
        <f t="shared" si="13"/>
        <v>8.164542319053062</v>
      </c>
      <c r="T23" s="4">
        <f t="shared" si="14"/>
        <v>7.954402856118884</v>
      </c>
      <c r="U23" s="1">
        <f t="shared" si="15"/>
        <v>16.118945175171945</v>
      </c>
      <c r="V23" s="1">
        <f t="shared" si="16"/>
        <v>12.706236645071515</v>
      </c>
      <c r="W23" s="1">
        <f t="shared" si="17"/>
        <v>7.634349211906155</v>
      </c>
      <c r="X23" s="1"/>
      <c r="Y23">
        <v>11</v>
      </c>
      <c r="Z23" s="7">
        <f t="shared" si="20"/>
        <v>-15261.67587342968</v>
      </c>
      <c r="AA23" s="8">
        <f t="shared" si="21"/>
        <v>-15597.824709070095</v>
      </c>
      <c r="AB23" s="8">
        <f t="shared" si="22"/>
        <v>-15836.213023905542</v>
      </c>
      <c r="AD23">
        <v>11</v>
      </c>
      <c r="AE23" s="7">
        <f t="shared" si="23"/>
        <v>-1555.7263887288154</v>
      </c>
      <c r="AF23" s="3">
        <f t="shared" si="24"/>
        <v>-1589.9923250835977</v>
      </c>
      <c r="AG23" s="3">
        <f t="shared" si="25"/>
        <v>-1614.2928668609115</v>
      </c>
      <c r="AH23">
        <f t="shared" si="26"/>
        <v>2.421853734397814</v>
      </c>
      <c r="AK23">
        <f t="shared" si="18"/>
        <v>-105.81989182361269</v>
      </c>
      <c r="AL23">
        <f t="shared" si="19"/>
        <v>-1140.703797179479</v>
      </c>
      <c r="AM23">
        <f t="shared" si="27"/>
        <v>98.27474464708095</v>
      </c>
      <c r="AN23">
        <f t="shared" si="28"/>
        <v>1059.369580273511</v>
      </c>
      <c r="AP23">
        <f t="shared" si="29"/>
        <v>-7.545147176531742</v>
      </c>
      <c r="AQ23">
        <f t="shared" si="30"/>
        <v>-81.33421690596788</v>
      </c>
    </row>
    <row r="24" spans="2:43" ht="12.75">
      <c r="B24" s="1">
        <v>12</v>
      </c>
      <c r="C24" s="1">
        <f t="shared" si="2"/>
        <v>0.20943951023931953</v>
      </c>
      <c r="D24" s="1">
        <f t="shared" si="3"/>
        <v>9.356026086799169</v>
      </c>
      <c r="E24" s="1">
        <f t="shared" si="4"/>
        <v>44.016642033021256</v>
      </c>
      <c r="F24" s="1">
        <f t="shared" si="5"/>
        <v>-0.15707931368506692</v>
      </c>
      <c r="G24" s="1">
        <f t="shared" si="6"/>
        <v>44.99972584460057</v>
      </c>
      <c r="I24" s="4">
        <f t="shared" si="7"/>
        <v>207.7495488534376</v>
      </c>
      <c r="J24" s="1">
        <f t="shared" si="31"/>
        <v>207.5285068125604</v>
      </c>
      <c r="K24" s="1">
        <f t="shared" si="9"/>
        <v>207.53860370430326</v>
      </c>
      <c r="M24">
        <v>12</v>
      </c>
      <c r="N24" s="4">
        <f t="shared" si="10"/>
        <v>-6.468172247629127</v>
      </c>
      <c r="O24" s="4">
        <f t="shared" si="11"/>
        <v>13.249750558074316</v>
      </c>
      <c r="P24" s="4">
        <f t="shared" si="12"/>
        <v>15.434451356211731</v>
      </c>
      <c r="Q24" s="4">
        <f t="shared" si="0"/>
        <v>-3.375135252429118</v>
      </c>
      <c r="R24" s="4">
        <f t="shared" si="1"/>
        <v>-3.3476650743617142</v>
      </c>
      <c r="S24" s="4">
        <f t="shared" si="13"/>
        <v>11.391537972189765</v>
      </c>
      <c r="T24" s="4">
        <f t="shared" si="14"/>
        <v>11.206861450101222</v>
      </c>
      <c r="U24" s="1">
        <f t="shared" si="15"/>
        <v>22.59839942229099</v>
      </c>
      <c r="V24" s="1">
        <f t="shared" si="16"/>
        <v>12.782580137190577</v>
      </c>
      <c r="W24" s="1">
        <f t="shared" si="17"/>
        <v>8.87643631931212</v>
      </c>
      <c r="X24" s="1"/>
      <c r="Y24" s="3">
        <v>12</v>
      </c>
      <c r="Z24" s="7">
        <f t="shared" si="20"/>
        <v>-15174.93320255312</v>
      </c>
      <c r="AA24" s="8">
        <f t="shared" si="21"/>
        <v>-15533.067802877553</v>
      </c>
      <c r="AB24" s="8">
        <f t="shared" si="22"/>
        <v>-15819.299411558062</v>
      </c>
      <c r="AD24">
        <v>12</v>
      </c>
      <c r="AE24" s="7">
        <f t="shared" si="23"/>
        <v>-1546.8841185069439</v>
      </c>
      <c r="AF24" s="3">
        <f t="shared" si="24"/>
        <v>-1583.3912133412387</v>
      </c>
      <c r="AG24" s="3">
        <f t="shared" si="25"/>
        <v>-1612.5687473555618</v>
      </c>
      <c r="AH24">
        <f t="shared" si="26"/>
        <v>-0.11843963070225527</v>
      </c>
      <c r="AK24">
        <f t="shared" si="18"/>
        <v>-105.04156381613754</v>
      </c>
      <c r="AL24">
        <f t="shared" si="19"/>
        <v>-1132.3136760191023</v>
      </c>
      <c r="AM24">
        <f t="shared" si="27"/>
        <v>97.80795750593091</v>
      </c>
      <c r="AN24">
        <f t="shared" si="28"/>
        <v>1054.3377676794105</v>
      </c>
      <c r="AP24">
        <f t="shared" si="29"/>
        <v>-7.233606310206625</v>
      </c>
      <c r="AQ24">
        <f t="shared" si="30"/>
        <v>-77.97590833969184</v>
      </c>
    </row>
    <row r="25" spans="2:43" ht="12.75">
      <c r="B25" s="1">
        <v>13</v>
      </c>
      <c r="C25" s="1">
        <f t="shared" si="2"/>
        <v>0.22689280275926285</v>
      </c>
      <c r="D25" s="1">
        <f t="shared" si="3"/>
        <v>10.122797445473925</v>
      </c>
      <c r="E25" s="1">
        <f t="shared" si="4"/>
        <v>43.84665291533559</v>
      </c>
      <c r="F25" s="1">
        <f t="shared" si="5"/>
        <v>0.6282981152615393</v>
      </c>
      <c r="G25" s="1">
        <f t="shared" si="6"/>
        <v>44.99561358041869</v>
      </c>
      <c r="I25" s="4">
        <f t="shared" si="7"/>
        <v>207.53394311184996</v>
      </c>
      <c r="J25" s="1">
        <f t="shared" si="31"/>
        <v>207.4160023041461</v>
      </c>
      <c r="K25" s="1">
        <f t="shared" si="9"/>
        <v>207.4270148684912</v>
      </c>
      <c r="M25">
        <v>13</v>
      </c>
      <c r="N25" s="4">
        <f t="shared" si="10"/>
        <v>-6.970868542800872</v>
      </c>
      <c r="O25" s="4">
        <f t="shared" si="11"/>
        <v>13.404095071636434</v>
      </c>
      <c r="P25" s="4">
        <f t="shared" si="12"/>
        <v>16.41387897683355</v>
      </c>
      <c r="Q25" s="4">
        <f t="shared" si="0"/>
        <v>-3.8905029358232923</v>
      </c>
      <c r="R25" s="4">
        <f t="shared" si="1"/>
        <v>-3.874153673338014</v>
      </c>
      <c r="S25" s="4">
        <f t="shared" si="13"/>
        <v>15.136013093649657</v>
      </c>
      <c r="T25" s="4">
        <f t="shared" si="14"/>
        <v>15.009066684638427</v>
      </c>
      <c r="U25" s="1">
        <f t="shared" si="15"/>
        <v>30.145079778288085</v>
      </c>
      <c r="V25" s="1">
        <f t="shared" si="16"/>
        <v>12.871344500383698</v>
      </c>
      <c r="W25" s="1">
        <f t="shared" si="17"/>
        <v>10.094456963417642</v>
      </c>
      <c r="X25" s="1"/>
      <c r="Y25">
        <v>13</v>
      </c>
      <c r="Z25" s="7">
        <f t="shared" si="20"/>
        <v>-15080.888855152352</v>
      </c>
      <c r="AA25" s="8">
        <f t="shared" si="21"/>
        <v>-15461.030501825235</v>
      </c>
      <c r="AB25" s="8">
        <f t="shared" si="22"/>
        <v>-15794.657969288992</v>
      </c>
      <c r="AD25">
        <v>13</v>
      </c>
      <c r="AE25" s="7">
        <f t="shared" si="23"/>
        <v>-1537.297538751514</v>
      </c>
      <c r="AF25" s="3">
        <f t="shared" si="24"/>
        <v>-1576.0479614500748</v>
      </c>
      <c r="AG25" s="3">
        <f t="shared" si="25"/>
        <v>-1610.056877603363</v>
      </c>
      <c r="AH25">
        <f t="shared" si="26"/>
        <v>-2.653265018741422</v>
      </c>
      <c r="AK25">
        <f t="shared" si="18"/>
        <v>-104.2077819336712</v>
      </c>
      <c r="AL25">
        <f t="shared" si="19"/>
        <v>-1123.3257802373323</v>
      </c>
      <c r="AM25">
        <f t="shared" si="27"/>
        <v>97.29216083629417</v>
      </c>
      <c r="AN25">
        <f t="shared" si="28"/>
        <v>1048.7776484098888</v>
      </c>
      <c r="AP25">
        <f t="shared" si="29"/>
        <v>-6.915621097377027</v>
      </c>
      <c r="AQ25">
        <f t="shared" si="30"/>
        <v>-74.54813182744351</v>
      </c>
    </row>
    <row r="26" spans="2:43" ht="12.75">
      <c r="B26" s="1">
        <v>14</v>
      </c>
      <c r="C26" s="1">
        <f t="shared" si="2"/>
        <v>0.24434609527920614</v>
      </c>
      <c r="D26" s="1">
        <f t="shared" si="3"/>
        <v>10.886485301985047</v>
      </c>
      <c r="E26" s="1">
        <f t="shared" si="4"/>
        <v>43.66330768241984</v>
      </c>
      <c r="F26" s="1">
        <f t="shared" si="5"/>
        <v>1.413484158515775</v>
      </c>
      <c r="G26" s="1">
        <f t="shared" si="6"/>
        <v>44.97779521645792</v>
      </c>
      <c r="I26" s="4">
        <f t="shared" si="7"/>
        <v>207.30158082708994</v>
      </c>
      <c r="J26" s="1">
        <f t="shared" si="31"/>
        <v>207.286318872952</v>
      </c>
      <c r="K26" s="1">
        <f t="shared" si="9"/>
        <v>207.29787641271326</v>
      </c>
      <c r="M26">
        <v>14</v>
      </c>
      <c r="N26" s="4">
        <f t="shared" si="10"/>
        <v>-7.470188643663106</v>
      </c>
      <c r="O26" s="4">
        <f t="shared" si="11"/>
        <v>13.568233861404769</v>
      </c>
      <c r="P26" s="4">
        <f t="shared" si="12"/>
        <v>17.3488653091054</v>
      </c>
      <c r="Q26" s="4">
        <f t="shared" si="0"/>
        <v>-4.403228926470035</v>
      </c>
      <c r="R26" s="4">
        <f t="shared" si="1"/>
        <v>-4.399563030669355</v>
      </c>
      <c r="S26" s="4">
        <f t="shared" si="13"/>
        <v>19.38842497890246</v>
      </c>
      <c r="T26" s="4">
        <f t="shared" si="14"/>
        <v>19.35615486083252</v>
      </c>
      <c r="U26" s="1">
        <f t="shared" si="15"/>
        <v>38.74457983973498</v>
      </c>
      <c r="V26" s="1">
        <f t="shared" si="16"/>
        <v>12.972289070017874</v>
      </c>
      <c r="W26" s="1">
        <f t="shared" si="17"/>
        <v>11.28510198548529</v>
      </c>
      <c r="X26" s="1"/>
      <c r="Y26" s="3">
        <v>14</v>
      </c>
      <c r="Z26" s="7">
        <f t="shared" si="20"/>
        <v>-14979.603025867022</v>
      </c>
      <c r="AA26" s="8">
        <f t="shared" si="21"/>
        <v>-15381.779719402288</v>
      </c>
      <c r="AB26" s="8">
        <f t="shared" si="22"/>
        <v>-15762.280719940221</v>
      </c>
      <c r="AD26">
        <v>14</v>
      </c>
      <c r="AE26" s="7">
        <f t="shared" si="23"/>
        <v>-1526.972785511419</v>
      </c>
      <c r="AF26" s="3">
        <f t="shared" si="24"/>
        <v>-1567.969390357012</v>
      </c>
      <c r="AG26" s="3">
        <f t="shared" si="25"/>
        <v>-1606.7564444383506</v>
      </c>
      <c r="AH26">
        <f t="shared" si="26"/>
        <v>-5.175699563608305</v>
      </c>
      <c r="AK26">
        <f t="shared" si="18"/>
        <v>-103.31856804746047</v>
      </c>
      <c r="AL26">
        <f t="shared" si="19"/>
        <v>-1113.7403455990504</v>
      </c>
      <c r="AM26">
        <f t="shared" si="27"/>
        <v>96.72695118163986</v>
      </c>
      <c r="AN26">
        <f t="shared" si="28"/>
        <v>1042.6848733356017</v>
      </c>
      <c r="AP26">
        <f t="shared" si="29"/>
        <v>-6.591616865820612</v>
      </c>
      <c r="AQ26">
        <f t="shared" si="30"/>
        <v>-71.05547226344879</v>
      </c>
    </row>
    <row r="27" spans="2:43" ht="12.75">
      <c r="B27" s="1">
        <v>15</v>
      </c>
      <c r="C27" s="1">
        <f t="shared" si="2"/>
        <v>0.2617993877991494</v>
      </c>
      <c r="D27" s="1">
        <f t="shared" si="3"/>
        <v>11.646857029613432</v>
      </c>
      <c r="E27" s="1">
        <f t="shared" si="4"/>
        <v>43.466662183008076</v>
      </c>
      <c r="F27" s="1">
        <f t="shared" si="5"/>
        <v>2.1982396408025973</v>
      </c>
      <c r="G27" s="1">
        <f t="shared" si="6"/>
        <v>44.946276180364535</v>
      </c>
      <c r="I27" s="4">
        <f t="shared" si="7"/>
        <v>207.05257453896783</v>
      </c>
      <c r="J27" s="1">
        <f t="shared" si="31"/>
        <v>207.139544575403</v>
      </c>
      <c r="K27" s="1">
        <f t="shared" si="9"/>
        <v>207.15122431169095</v>
      </c>
      <c r="M27">
        <v>15</v>
      </c>
      <c r="N27" s="4">
        <f t="shared" si="10"/>
        <v>-7.9658933330679815</v>
      </c>
      <c r="O27" s="4">
        <f t="shared" si="11"/>
        <v>13.741722514495823</v>
      </c>
      <c r="P27" s="4">
        <f t="shared" si="12"/>
        <v>18.23685024229782</v>
      </c>
      <c r="Q27" s="4">
        <f t="shared" si="0"/>
        <v>-4.913075151215196</v>
      </c>
      <c r="R27" s="4">
        <f t="shared" si="1"/>
        <v>-4.923635180907695</v>
      </c>
      <c r="S27" s="4">
        <f t="shared" si="13"/>
        <v>24.13830744148822</v>
      </c>
      <c r="T27" s="4">
        <f t="shared" si="14"/>
        <v>24.24218339467195</v>
      </c>
      <c r="U27" s="1">
        <f t="shared" si="15"/>
        <v>48.38049083616017</v>
      </c>
      <c r="V27" s="1">
        <f t="shared" si="16"/>
        <v>13.085140089872727</v>
      </c>
      <c r="W27" s="1">
        <f t="shared" si="17"/>
        <v>12.445133912013162</v>
      </c>
      <c r="X27" s="1"/>
      <c r="Y27">
        <v>15</v>
      </c>
      <c r="Z27" s="7">
        <f t="shared" si="20"/>
        <v>-14871.140682146259</v>
      </c>
      <c r="AA27" s="8">
        <f t="shared" si="21"/>
        <v>-15295.386742354822</v>
      </c>
      <c r="AB27" s="8">
        <f t="shared" si="22"/>
        <v>-15722.164507150208</v>
      </c>
      <c r="AD27">
        <v>15</v>
      </c>
      <c r="AE27" s="7">
        <f t="shared" si="23"/>
        <v>-1515.9164813604748</v>
      </c>
      <c r="AF27" s="3">
        <f t="shared" si="24"/>
        <v>-1559.1627668047727</v>
      </c>
      <c r="AG27" s="3">
        <f t="shared" si="25"/>
        <v>-1602.6671261111323</v>
      </c>
      <c r="AH27">
        <f t="shared" si="26"/>
        <v>-7.678910356511324</v>
      </c>
      <c r="AK27">
        <f t="shared" si="18"/>
        <v>-102.3739883797204</v>
      </c>
      <c r="AL27">
        <f t="shared" si="19"/>
        <v>-1103.5580859580593</v>
      </c>
      <c r="AM27">
        <f t="shared" si="27"/>
        <v>96.11195788717927</v>
      </c>
      <c r="AN27">
        <f t="shared" si="28"/>
        <v>1036.0554469192484</v>
      </c>
      <c r="AP27">
        <f t="shared" si="29"/>
        <v>-6.262030492541129</v>
      </c>
      <c r="AQ27">
        <f t="shared" si="30"/>
        <v>-67.50263903881091</v>
      </c>
    </row>
    <row r="28" spans="2:43" ht="12.75">
      <c r="B28" s="1">
        <v>16</v>
      </c>
      <c r="C28" s="1">
        <f t="shared" si="2"/>
        <v>0.2792526803190927</v>
      </c>
      <c r="D28" s="1">
        <f t="shared" si="3"/>
        <v>12.403681011764963</v>
      </c>
      <c r="E28" s="1">
        <f t="shared" si="4"/>
        <v>43.25677631722435</v>
      </c>
      <c r="F28" s="1">
        <f t="shared" si="5"/>
        <v>2.982325518000008</v>
      </c>
      <c r="G28" s="1">
        <f t="shared" si="6"/>
        <v>44.901066073142246</v>
      </c>
      <c r="I28" s="4">
        <f t="shared" si="7"/>
        <v>206.7870447611989</v>
      </c>
      <c r="J28" s="1">
        <f t="shared" si="31"/>
        <v>206.97577540369582</v>
      </c>
      <c r="K28" s="1">
        <f t="shared" si="9"/>
        <v>206.98710313899403</v>
      </c>
      <c r="M28">
        <v>16</v>
      </c>
      <c r="N28" s="4">
        <f t="shared" si="10"/>
        <v>-8.457745718108072</v>
      </c>
      <c r="O28" s="4">
        <f t="shared" si="11"/>
        <v>13.924091016918801</v>
      </c>
      <c r="P28" s="4">
        <f t="shared" si="12"/>
        <v>19.075396423800584</v>
      </c>
      <c r="Q28" s="4">
        <f t="shared" si="0"/>
        <v>-5.419806057630012</v>
      </c>
      <c r="R28" s="4">
        <f t="shared" si="1"/>
        <v>-5.446112215087169</v>
      </c>
      <c r="S28" s="4">
        <f t="shared" si="13"/>
        <v>29.374297702322977</v>
      </c>
      <c r="T28" s="4">
        <f t="shared" si="14"/>
        <v>29.66013825932167</v>
      </c>
      <c r="U28" s="1">
        <f t="shared" si="15"/>
        <v>59.03443596164465</v>
      </c>
      <c r="V28" s="1">
        <f t="shared" si="16"/>
        <v>13.209591428992859</v>
      </c>
      <c r="W28" s="1">
        <f t="shared" si="17"/>
        <v>13.571395538788877</v>
      </c>
      <c r="X28" s="1"/>
      <c r="Y28" s="3">
        <v>16</v>
      </c>
      <c r="Z28" s="7">
        <f t="shared" si="20"/>
        <v>-14755.571551202705</v>
      </c>
      <c r="AA28" s="8">
        <f t="shared" si="21"/>
        <v>-15201.927192444486</v>
      </c>
      <c r="AB28" s="8">
        <f t="shared" si="22"/>
        <v>-15674.311025384213</v>
      </c>
      <c r="AD28">
        <v>16</v>
      </c>
      <c r="AE28" s="7">
        <f t="shared" si="23"/>
        <v>-1504.135734067554</v>
      </c>
      <c r="AF28" s="3">
        <f t="shared" si="24"/>
        <v>-1549.6357994336886</v>
      </c>
      <c r="AG28" s="3">
        <f t="shared" si="25"/>
        <v>-1597.7890953500726</v>
      </c>
      <c r="AH28">
        <f t="shared" si="26"/>
        <v>-10.156172115659842</v>
      </c>
      <c r="AK28">
        <f t="shared" si="18"/>
        <v>-101.37415448167766</v>
      </c>
      <c r="AL28">
        <f t="shared" si="19"/>
        <v>-1092.7802038000696</v>
      </c>
      <c r="AM28">
        <f t="shared" si="27"/>
        <v>95.44684418858007</v>
      </c>
      <c r="AN28">
        <f t="shared" si="28"/>
        <v>1028.8857389515551</v>
      </c>
      <c r="AP28">
        <f t="shared" si="29"/>
        <v>-5.927310293097591</v>
      </c>
      <c r="AQ28">
        <f t="shared" si="30"/>
        <v>-63.89446484851442</v>
      </c>
    </row>
    <row r="29" spans="2:43" ht="12.75">
      <c r="B29" s="1">
        <v>17</v>
      </c>
      <c r="C29" s="1">
        <f t="shared" si="2"/>
        <v>0.29670597283903605</v>
      </c>
      <c r="D29" s="1">
        <f t="shared" si="3"/>
        <v>13.156726712523154</v>
      </c>
      <c r="E29" s="1">
        <f t="shared" si="4"/>
        <v>43.033714018336596</v>
      </c>
      <c r="F29" s="1">
        <f t="shared" si="5"/>
        <v>3.7655029499542</v>
      </c>
      <c r="G29" s="1">
        <f t="shared" si="6"/>
        <v>44.842178666227696</v>
      </c>
      <c r="I29" s="4">
        <f t="shared" si="7"/>
        <v>206.50511990392863</v>
      </c>
      <c r="J29" s="1">
        <f t="shared" si="31"/>
        <v>206.79511520177482</v>
      </c>
      <c r="K29" s="1">
        <f t="shared" si="9"/>
        <v>206.8055660651578</v>
      </c>
      <c r="M29">
        <v>17</v>
      </c>
      <c r="N29" s="4">
        <f t="shared" si="10"/>
        <v>-8.945511388344585</v>
      </c>
      <c r="O29" s="4">
        <f t="shared" si="11"/>
        <v>14.114844981156807</v>
      </c>
      <c r="P29" s="4">
        <f t="shared" si="12"/>
        <v>19.862195984542375</v>
      </c>
      <c r="Q29" s="4">
        <f t="shared" si="0"/>
        <v>-5.923188757212188</v>
      </c>
      <c r="R29" s="4">
        <f t="shared" si="1"/>
        <v>-5.966736443465378</v>
      </c>
      <c r="S29" s="4">
        <f t="shared" si="13"/>
        <v>35.08416505356486</v>
      </c>
      <c r="T29" s="4">
        <f t="shared" si="14"/>
        <v>35.60194378577787</v>
      </c>
      <c r="U29" s="1">
        <f t="shared" si="15"/>
        <v>70.68610883934272</v>
      </c>
      <c r="V29" s="1">
        <f t="shared" si="16"/>
        <v>13.345305384380747</v>
      </c>
      <c r="W29" s="1">
        <f t="shared" si="17"/>
        <v>14.66081833605788</v>
      </c>
      <c r="X29" s="1"/>
      <c r="Y29">
        <v>17</v>
      </c>
      <c r="Z29" s="7">
        <f t="shared" si="20"/>
        <v>-14632.970107095389</v>
      </c>
      <c r="AA29" s="8">
        <f t="shared" si="21"/>
        <v>-15101.480987465266</v>
      </c>
      <c r="AB29" s="8">
        <f t="shared" si="22"/>
        <v>-15618.726851346282</v>
      </c>
      <c r="AD29">
        <v>17</v>
      </c>
      <c r="AE29" s="7">
        <f t="shared" si="23"/>
        <v>-1491.638135279856</v>
      </c>
      <c r="AF29" s="3">
        <f t="shared" si="24"/>
        <v>-1539.3966348078761</v>
      </c>
      <c r="AG29" s="3">
        <f t="shared" si="25"/>
        <v>-1592.1230225633315</v>
      </c>
      <c r="AH29">
        <f t="shared" si="26"/>
        <v>-12.600884142846667</v>
      </c>
      <c r="AK29">
        <f t="shared" si="18"/>
        <v>-100.31922416474467</v>
      </c>
      <c r="AL29">
        <f t="shared" si="19"/>
        <v>-1081.408400280453</v>
      </c>
      <c r="AM29">
        <f t="shared" si="27"/>
        <v>94.73130830221463</v>
      </c>
      <c r="AN29">
        <f t="shared" si="28"/>
        <v>1021.172496303795</v>
      </c>
      <c r="AP29">
        <f t="shared" si="29"/>
        <v>-5.587915862530039</v>
      </c>
      <c r="AQ29">
        <f t="shared" si="30"/>
        <v>-60.23590397665794</v>
      </c>
    </row>
    <row r="30" spans="2:43" ht="12.75">
      <c r="B30" s="1">
        <v>18</v>
      </c>
      <c r="C30" s="1">
        <f t="shared" si="2"/>
        <v>0.3141592653589793</v>
      </c>
      <c r="D30" s="1">
        <f t="shared" si="3"/>
        <v>13.905764746872633</v>
      </c>
      <c r="E30" s="1">
        <f t="shared" si="4"/>
        <v>42.79754323328191</v>
      </c>
      <c r="F30" s="1">
        <f t="shared" si="5"/>
        <v>4.547533373232587</v>
      </c>
      <c r="G30" s="1">
        <f t="shared" si="6"/>
        <v>44.76963189729547</v>
      </c>
      <c r="I30" s="4">
        <f t="shared" si="7"/>
        <v>206.2069361909838</v>
      </c>
      <c r="J30" s="1">
        <f t="shared" si="31"/>
        <v>206.5976755765344</v>
      </c>
      <c r="K30" s="1">
        <f t="shared" si="9"/>
        <v>206.6066748503756</v>
      </c>
      <c r="M30">
        <v>18</v>
      </c>
      <c r="N30" s="4">
        <f t="shared" si="10"/>
        <v>-9.428958573481339</v>
      </c>
      <c r="O30" s="4">
        <f t="shared" si="11"/>
        <v>14.31346694100223</v>
      </c>
      <c r="P30" s="4">
        <f t="shared" si="12"/>
        <v>20.59507697187577</v>
      </c>
      <c r="Q30" s="4">
        <f t="shared" si="0"/>
        <v>-6.422993167241486</v>
      </c>
      <c r="R30" s="4">
        <f t="shared" si="1"/>
        <v>-6.485250559218797</v>
      </c>
      <c r="S30" s="4">
        <f t="shared" si="13"/>
        <v>41.25484122643082</v>
      </c>
      <c r="T30" s="4">
        <f t="shared" si="14"/>
        <v>42.058474815847724</v>
      </c>
      <c r="U30" s="1">
        <f t="shared" si="15"/>
        <v>83.31331604227854</v>
      </c>
      <c r="V30" s="1">
        <f t="shared" si="16"/>
        <v>13.491913567741326</v>
      </c>
      <c r="W30" s="1">
        <f t="shared" si="17"/>
        <v>15.710430659984631</v>
      </c>
      <c r="X30" s="1"/>
      <c r="Y30" s="3">
        <v>18</v>
      </c>
      <c r="Z30" s="7">
        <f t="shared" si="20"/>
        <v>-14503.415554102616</v>
      </c>
      <c r="AA30" s="8">
        <f t="shared" si="21"/>
        <v>-14994.132300878959</v>
      </c>
      <c r="AB30" s="8">
        <f t="shared" si="22"/>
        <v>-15555.42347260257</v>
      </c>
      <c r="AD30">
        <v>18</v>
      </c>
      <c r="AE30" s="7">
        <f t="shared" si="23"/>
        <v>-1478.4317588279935</v>
      </c>
      <c r="AF30" s="3">
        <f t="shared" si="24"/>
        <v>-1528.4538533006073</v>
      </c>
      <c r="AG30" s="3">
        <f t="shared" si="25"/>
        <v>-1585.6700787566328</v>
      </c>
      <c r="AH30">
        <f t="shared" si="26"/>
        <v>-15.006586149626173</v>
      </c>
      <c r="AK30">
        <f t="shared" si="18"/>
        <v>-99.20940237872395</v>
      </c>
      <c r="AL30">
        <f t="shared" si="19"/>
        <v>-1069.4448846909968</v>
      </c>
      <c r="AM30">
        <f t="shared" si="27"/>
        <v>93.96508448220558</v>
      </c>
      <c r="AN30">
        <f t="shared" si="28"/>
        <v>1012.9128543223934</v>
      </c>
      <c r="AP30">
        <f t="shared" si="29"/>
        <v>-5.244317896518368</v>
      </c>
      <c r="AQ30">
        <f t="shared" si="30"/>
        <v>-56.53203036860339</v>
      </c>
    </row>
    <row r="31" spans="2:43" ht="12.75">
      <c r="B31" s="1">
        <v>19</v>
      </c>
      <c r="C31" s="1">
        <f t="shared" si="2"/>
        <v>0.3316125578789226</v>
      </c>
      <c r="D31" s="1">
        <f t="shared" si="3"/>
        <v>14.650566950572049</v>
      </c>
      <c r="E31" s="1">
        <f t="shared" si="4"/>
        <v>42.54833590196926</v>
      </c>
      <c r="F31" s="1">
        <f t="shared" si="5"/>
        <v>5.328178573792543</v>
      </c>
      <c r="G31" s="1">
        <f t="shared" si="6"/>
        <v>44.68344786479416</v>
      </c>
      <c r="I31" s="4">
        <f t="shared" si="7"/>
        <v>205.89263757186777</v>
      </c>
      <c r="J31" s="1">
        <f t="shared" si="31"/>
        <v>206.38357580429303</v>
      </c>
      <c r="K31" s="1">
        <f t="shared" si="9"/>
        <v>206.39049983173499</v>
      </c>
      <c r="M31">
        <v>19</v>
      </c>
      <c r="N31" s="4">
        <f t="shared" si="10"/>
        <v>-9.907858300435919</v>
      </c>
      <c r="O31" s="4">
        <f t="shared" si="11"/>
        <v>14.519417710720989</v>
      </c>
      <c r="P31" s="4">
        <f t="shared" si="12"/>
        <v>21.272009482324172</v>
      </c>
      <c r="Q31" s="4">
        <f t="shared" si="0"/>
        <v>-6.918992151216514</v>
      </c>
      <c r="R31" s="4">
        <f t="shared" si="1"/>
        <v>-7.0013978031877855</v>
      </c>
      <c r="S31" s="4">
        <f t="shared" si="13"/>
        <v>47.872452388595725</v>
      </c>
      <c r="T31" s="4">
        <f t="shared" si="14"/>
        <v>49.01957119848275</v>
      </c>
      <c r="U31" s="1">
        <f t="shared" si="15"/>
        <v>96.89202358707848</v>
      </c>
      <c r="V31" s="1">
        <f t="shared" si="16"/>
        <v>13.649017874341173</v>
      </c>
      <c r="W31" s="1">
        <f t="shared" si="17"/>
        <v>16.717365743242674</v>
      </c>
      <c r="X31" s="1"/>
      <c r="Y31">
        <v>19</v>
      </c>
      <c r="Z31" s="7">
        <f t="shared" si="20"/>
        <v>-14366.991808637407</v>
      </c>
      <c r="AA31" s="8">
        <f t="shared" si="21"/>
        <v>-14879.969519250835</v>
      </c>
      <c r="AB31" s="8">
        <f t="shared" si="22"/>
        <v>-15484.417319069647</v>
      </c>
      <c r="AD31">
        <v>19</v>
      </c>
      <c r="AE31" s="7">
        <f t="shared" si="23"/>
        <v>-1464.5251588825083</v>
      </c>
      <c r="AF31" s="3">
        <f t="shared" si="24"/>
        <v>-1516.8164647554368</v>
      </c>
      <c r="AG31" s="3">
        <f t="shared" si="25"/>
        <v>-1578.4319387430833</v>
      </c>
      <c r="AH31">
        <f t="shared" si="26"/>
        <v>-17.366973219118904</v>
      </c>
      <c r="AK31">
        <f t="shared" si="18"/>
        <v>-98.04494202529897</v>
      </c>
      <c r="AL31">
        <f t="shared" si="19"/>
        <v>-1056.89238322907</v>
      </c>
      <c r="AM31">
        <f t="shared" si="27"/>
        <v>93.14794408456703</v>
      </c>
      <c r="AN31">
        <f t="shared" si="28"/>
        <v>1004.1043483000215</v>
      </c>
      <c r="AP31">
        <f t="shared" si="29"/>
        <v>-4.896997940731936</v>
      </c>
      <c r="AQ31">
        <f t="shared" si="30"/>
        <v>-52.788034929048536</v>
      </c>
    </row>
    <row r="32" spans="2:43" ht="12.75">
      <c r="B32" s="1">
        <v>20</v>
      </c>
      <c r="C32" s="1">
        <f t="shared" si="2"/>
        <v>0.3490658503988659</v>
      </c>
      <c r="D32" s="1">
        <f t="shared" si="3"/>
        <v>15.390906449655093</v>
      </c>
      <c r="E32" s="1">
        <f t="shared" si="4"/>
        <v>42.28616793536588</v>
      </c>
      <c r="F32" s="1">
        <f t="shared" si="5"/>
        <v>6.107200759543698</v>
      </c>
      <c r="G32" s="1">
        <f t="shared" si="6"/>
        <v>44.58365282121496</v>
      </c>
      <c r="I32" s="4">
        <f t="shared" si="7"/>
        <v>205.5623756285199</v>
      </c>
      <c r="J32" s="1">
        <f t="shared" si="31"/>
        <v>206.1529427325858</v>
      </c>
      <c r="K32" s="1">
        <f t="shared" si="9"/>
        <v>206.15711990496206</v>
      </c>
      <c r="M32">
        <v>20</v>
      </c>
      <c r="N32" s="4">
        <f t="shared" si="10"/>
        <v>-10.381984549741503</v>
      </c>
      <c r="O32" s="4">
        <f t="shared" si="11"/>
        <v>14.73213780554423</v>
      </c>
      <c r="P32" s="4">
        <f t="shared" si="12"/>
        <v>21.891111462094237</v>
      </c>
      <c r="Q32" s="4">
        <f t="shared" si="0"/>
        <v>-7.410961657823235</v>
      </c>
      <c r="R32" s="4">
        <f t="shared" si="1"/>
        <v>-7.514922129608124</v>
      </c>
      <c r="S32" s="4">
        <f t="shared" si="13"/>
        <v>54.92235269372612</v>
      </c>
      <c r="T32" s="4">
        <f t="shared" si="14"/>
        <v>56.4740546140739</v>
      </c>
      <c r="U32" s="1">
        <f t="shared" si="15"/>
        <v>111.39640730780002</v>
      </c>
      <c r="V32" s="1">
        <f t="shared" si="16"/>
        <v>13.8161915317736</v>
      </c>
      <c r="W32" s="1">
        <f t="shared" si="17"/>
        <v>17.67886945247099</v>
      </c>
      <c r="X32" s="1"/>
      <c r="Y32" s="3">
        <v>20</v>
      </c>
      <c r="Z32" s="7">
        <f t="shared" si="20"/>
        <v>-14223.787479167526</v>
      </c>
      <c r="AA32" s="8">
        <f t="shared" si="21"/>
        <v>-14759.085198201632</v>
      </c>
      <c r="AB32" s="8">
        <f t="shared" si="22"/>
        <v>-15405.729792610146</v>
      </c>
      <c r="AD32">
        <v>20</v>
      </c>
      <c r="AE32" s="7">
        <f t="shared" si="23"/>
        <v>-1449.9273679069852</v>
      </c>
      <c r="AF32" s="3">
        <f t="shared" si="24"/>
        <v>-1504.4939039960889</v>
      </c>
      <c r="AG32" s="3">
        <f t="shared" si="25"/>
        <v>-1570.4107841600555</v>
      </c>
      <c r="AH32">
        <f t="shared" si="26"/>
        <v>-19.67591004555959</v>
      </c>
      <c r="AK32">
        <f t="shared" si="18"/>
        <v>-96.82614470487135</v>
      </c>
      <c r="AL32">
        <f t="shared" si="19"/>
        <v>-1043.7541470482831</v>
      </c>
      <c r="AM32">
        <f t="shared" si="27"/>
        <v>92.27969659703706</v>
      </c>
      <c r="AN32">
        <f t="shared" si="28"/>
        <v>994.7449245768535</v>
      </c>
      <c r="AP32">
        <f t="shared" si="29"/>
        <v>-4.546448107834294</v>
      </c>
      <c r="AQ32">
        <f t="shared" si="30"/>
        <v>-49.009222471429666</v>
      </c>
    </row>
    <row r="33" spans="2:43" ht="12.75">
      <c r="B33" s="1">
        <v>21</v>
      </c>
      <c r="C33" s="1">
        <f t="shared" si="2"/>
        <v>0.3665191429188092</v>
      </c>
      <c r="D33" s="1">
        <f t="shared" si="3"/>
        <v>16.12655772953851</v>
      </c>
      <c r="E33" s="1">
        <f t="shared" si="4"/>
        <v>42.01111919237408</v>
      </c>
      <c r="F33" s="1">
        <f t="shared" si="5"/>
        <v>6.884362632781715</v>
      </c>
      <c r="G33" s="1">
        <f t="shared" si="6"/>
        <v>44.47027716509488</v>
      </c>
      <c r="I33" s="4">
        <f t="shared" si="7"/>
        <v>205.21630947686185</v>
      </c>
      <c r="J33" s="1">
        <f aca="true" t="shared" si="32" ref="J33:J42">$E33+SQRT($I$5^2-($D33+J$9)^2)</f>
        <v>205.90591067732504</v>
      </c>
      <c r="K33" s="1">
        <f t="shared" si="9"/>
        <v>205.9066225006418</v>
      </c>
      <c r="M33">
        <v>21</v>
      </c>
      <c r="N33" s="4">
        <f t="shared" si="10"/>
        <v>-10.85111441117192</v>
      </c>
      <c r="O33" s="4">
        <f t="shared" si="11"/>
        <v>14.951048920165173</v>
      </c>
      <c r="P33" s="4">
        <f t="shared" si="12"/>
        <v>22.450654166618733</v>
      </c>
      <c r="Q33" s="4">
        <f t="shared" si="0"/>
        <v>-7.898680858367015</v>
      </c>
      <c r="R33" s="4">
        <f t="shared" si="1"/>
        <v>-8.02556837280946</v>
      </c>
      <c r="S33" s="4">
        <f t="shared" si="13"/>
        <v>62.38915930233349</v>
      </c>
      <c r="T33" s="4">
        <f t="shared" si="14"/>
        <v>64.40974770663948</v>
      </c>
      <c r="U33" s="1">
        <f t="shared" si="15"/>
        <v>126.79890700897298</v>
      </c>
      <c r="V33" s="1">
        <f t="shared" si="16"/>
        <v>13.99298022629831</v>
      </c>
      <c r="W33" s="1">
        <f t="shared" si="17"/>
        <v>18.592307783561957</v>
      </c>
      <c r="X33" s="1"/>
      <c r="Y33">
        <v>21</v>
      </c>
      <c r="Z33" s="7">
        <f t="shared" si="20"/>
        <v>-14073.89584291252</v>
      </c>
      <c r="AA33" s="8">
        <f t="shared" si="21"/>
        <v>-14631.5760163134</v>
      </c>
      <c r="AB33" s="8">
        <f t="shared" si="22"/>
        <v>-15319.387296040077</v>
      </c>
      <c r="AD33">
        <v>21</v>
      </c>
      <c r="AE33" s="7">
        <f t="shared" si="23"/>
        <v>-1434.6478942826218</v>
      </c>
      <c r="AF33" s="3">
        <f t="shared" si="24"/>
        <v>-1491.4960261277674</v>
      </c>
      <c r="AG33" s="3">
        <f t="shared" si="25"/>
        <v>-1561.6093064261036</v>
      </c>
      <c r="AH33">
        <f t="shared" si="26"/>
        <v>-21.927443754077103</v>
      </c>
      <c r="AK33">
        <f t="shared" si="18"/>
        <v>-95.55336139506399</v>
      </c>
      <c r="AL33">
        <f t="shared" si="19"/>
        <v>-1030.0339595725295</v>
      </c>
      <c r="AM33">
        <f t="shared" si="27"/>
        <v>91.36019065394677</v>
      </c>
      <c r="AN33">
        <f t="shared" si="28"/>
        <v>984.8329514805237</v>
      </c>
      <c r="AP33">
        <f t="shared" si="29"/>
        <v>-4.193170741117214</v>
      </c>
      <c r="AQ33">
        <f t="shared" si="30"/>
        <v>-45.20100809200585</v>
      </c>
    </row>
    <row r="34" spans="2:43" ht="12.75">
      <c r="B34" s="1">
        <v>22</v>
      </c>
      <c r="C34" s="1">
        <f t="shared" si="2"/>
        <v>0.3839724354387525</v>
      </c>
      <c r="D34" s="1">
        <f t="shared" si="3"/>
        <v>16.85729670371604</v>
      </c>
      <c r="E34" s="1">
        <f t="shared" si="4"/>
        <v>41.723273455505435</v>
      </c>
      <c r="F34" s="1">
        <f t="shared" si="5"/>
        <v>7.6594274624714656</v>
      </c>
      <c r="G34" s="1">
        <f t="shared" si="6"/>
        <v>44.343355431757054</v>
      </c>
      <c r="I34" s="4">
        <f t="shared" si="7"/>
        <v>204.85460566315612</v>
      </c>
      <c r="J34" s="1">
        <f t="shared" si="32"/>
        <v>205.64262131537947</v>
      </c>
      <c r="K34" s="1">
        <f t="shared" si="9"/>
        <v>205.63910355488147</v>
      </c>
      <c r="M34">
        <v>22</v>
      </c>
      <c r="N34" s="4">
        <f t="shared" si="10"/>
        <v>-11.315028238522585</v>
      </c>
      <c r="O34" s="4">
        <f t="shared" si="11"/>
        <v>15.17555546183136</v>
      </c>
      <c r="P34" s="4">
        <f t="shared" si="12"/>
        <v>22.949067254337052</v>
      </c>
      <c r="Q34" s="4">
        <f t="shared" si="0"/>
        <v>-8.381932282597404</v>
      </c>
      <c r="R34" s="4">
        <f t="shared" si="1"/>
        <v>-8.533082414929254</v>
      </c>
      <c r="S34" s="4">
        <f t="shared" si="13"/>
        <v>70.25678879004853</v>
      </c>
      <c r="T34" s="4">
        <f t="shared" si="14"/>
        <v>72.81349549997486</v>
      </c>
      <c r="U34" s="1">
        <f t="shared" si="15"/>
        <v>143.07028429002338</v>
      </c>
      <c r="V34" s="1">
        <f t="shared" si="16"/>
        <v>14.178903304133929</v>
      </c>
      <c r="W34" s="1">
        <f t="shared" si="17"/>
        <v>19.45517408279418</v>
      </c>
      <c r="X34" s="1"/>
      <c r="Y34" s="3">
        <v>22</v>
      </c>
      <c r="Z34" s="7">
        <f t="shared" si="20"/>
        <v>-13917.414820519925</v>
      </c>
      <c r="AA34" s="8">
        <f t="shared" si="21"/>
        <v>-14497.54272691166</v>
      </c>
      <c r="AB34" s="8">
        <f t="shared" si="22"/>
        <v>-15225.42126359383</v>
      </c>
      <c r="AD34">
        <v>22</v>
      </c>
      <c r="AE34" s="7">
        <f t="shared" si="23"/>
        <v>-1418.6967197268018</v>
      </c>
      <c r="AF34" s="3">
        <f t="shared" si="24"/>
        <v>-1477.8331016219836</v>
      </c>
      <c r="AG34" s="3">
        <f t="shared" si="25"/>
        <v>-1552.0307098464657</v>
      </c>
      <c r="AH34">
        <f t="shared" si="26"/>
        <v>-24.115816304464033</v>
      </c>
      <c r="AK34">
        <f t="shared" si="18"/>
        <v>-94.22699304741762</v>
      </c>
      <c r="AL34">
        <f t="shared" si="19"/>
        <v>-1015.7361429281804</v>
      </c>
      <c r="AM34">
        <f t="shared" si="27"/>
        <v>90.38931502952308</v>
      </c>
      <c r="AN34">
        <f t="shared" si="28"/>
        <v>974.367230033604</v>
      </c>
      <c r="AP34">
        <f t="shared" si="29"/>
        <v>-3.8376780178945467</v>
      </c>
      <c r="AQ34">
        <f t="shared" si="30"/>
        <v>-41.3689128945764</v>
      </c>
    </row>
    <row r="35" spans="2:43" ht="12.75">
      <c r="B35" s="1">
        <v>23</v>
      </c>
      <c r="C35" s="1">
        <f t="shared" si="2"/>
        <v>0.40142572795869574</v>
      </c>
      <c r="D35" s="1">
        <f t="shared" si="3"/>
        <v>17.58290078201732</v>
      </c>
      <c r="E35" s="1">
        <f t="shared" si="4"/>
        <v>41.42271840535982</v>
      </c>
      <c r="F35" s="1">
        <f t="shared" si="5"/>
        <v>8.432159156357606</v>
      </c>
      <c r="G35" s="1">
        <f t="shared" si="6"/>
        <v>44.20292628279099</v>
      </c>
      <c r="I35" s="4">
        <f t="shared" si="7"/>
        <v>204.47743805520537</v>
      </c>
      <c r="J35" s="1">
        <f t="shared" si="32"/>
        <v>205.36322357262623</v>
      </c>
      <c r="K35" s="1">
        <f t="shared" si="9"/>
        <v>205.35466747438383</v>
      </c>
      <c r="M35">
        <v>23</v>
      </c>
      <c r="N35" s="4">
        <f t="shared" si="10"/>
        <v>-11.773509803411741</v>
      </c>
      <c r="O35" s="4">
        <f t="shared" si="11"/>
        <v>15.40504613437473</v>
      </c>
      <c r="P35" s="4">
        <f t="shared" si="12"/>
        <v>23.38494350364666</v>
      </c>
      <c r="Q35" s="4">
        <f t="shared" si="0"/>
        <v>-8.860501952832749</v>
      </c>
      <c r="R35" s="4">
        <f t="shared" si="1"/>
        <v>-9.037211354560384</v>
      </c>
      <c r="S35" s="4">
        <f t="shared" si="13"/>
        <v>78.50849485615295</v>
      </c>
      <c r="T35" s="4">
        <f t="shared" si="14"/>
        <v>81.67118906699513</v>
      </c>
      <c r="U35" s="1">
        <f t="shared" si="15"/>
        <v>160.17968392314808</v>
      </c>
      <c r="V35" s="1">
        <f t="shared" si="16"/>
        <v>14.37345504496187</v>
      </c>
      <c r="W35" s="1">
        <f t="shared" si="17"/>
        <v>20.2650959667503</v>
      </c>
      <c r="X35" s="1"/>
      <c r="Y35">
        <v>23</v>
      </c>
      <c r="Z35" s="7">
        <f t="shared" si="20"/>
        <v>-13754.4469466747</v>
      </c>
      <c r="AA35" s="8">
        <f t="shared" si="21"/>
        <v>-14357.090107060343</v>
      </c>
      <c r="AB35" s="8">
        <f t="shared" si="22"/>
        <v>-15123.868188933897</v>
      </c>
      <c r="AD35">
        <v>23</v>
      </c>
      <c r="AE35" s="7">
        <f t="shared" si="23"/>
        <v>-1402.084296297115</v>
      </c>
      <c r="AF35" s="3">
        <f t="shared" si="24"/>
        <v>-1463.5158111172623</v>
      </c>
      <c r="AG35" s="3">
        <f t="shared" si="25"/>
        <v>-1541.6787144682871</v>
      </c>
      <c r="AH35">
        <f t="shared" si="26"/>
        <v>-26.235475528880784</v>
      </c>
      <c r="AK35">
        <f t="shared" si="18"/>
        <v>-92.84749110336028</v>
      </c>
      <c r="AL35">
        <f t="shared" si="19"/>
        <v>-1000.865563506065</v>
      </c>
      <c r="AM35">
        <f t="shared" si="27"/>
        <v>89.36699960207471</v>
      </c>
      <c r="AN35">
        <f t="shared" si="28"/>
        <v>963.3470043472147</v>
      </c>
      <c r="AP35">
        <f t="shared" si="29"/>
        <v>-3.48049150128557</v>
      </c>
      <c r="AQ35">
        <f t="shared" si="30"/>
        <v>-37.51855915885028</v>
      </c>
    </row>
    <row r="36" spans="2:43" ht="12.75">
      <c r="B36" s="1">
        <v>24</v>
      </c>
      <c r="C36" s="1">
        <f t="shared" si="2"/>
        <v>0.41887902047863906</v>
      </c>
      <c r="D36" s="1">
        <f t="shared" si="3"/>
        <v>18.303148938411006</v>
      </c>
      <c r="E36" s="1">
        <f t="shared" si="4"/>
        <v>41.10954559391704</v>
      </c>
      <c r="F36" s="1">
        <f t="shared" si="5"/>
        <v>9.202322332880566</v>
      </c>
      <c r="G36" s="1">
        <f t="shared" si="6"/>
        <v>44.04903249427583</v>
      </c>
      <c r="I36" s="4">
        <f t="shared" si="7"/>
        <v>204.08498772842498</v>
      </c>
      <c r="J36" s="1">
        <f t="shared" si="32"/>
        <v>205.0678735075318</v>
      </c>
      <c r="K36" s="1">
        <f t="shared" si="9"/>
        <v>205.05342709589848</v>
      </c>
      <c r="M36">
        <v>24</v>
      </c>
      <c r="N36" s="4">
        <f t="shared" si="10"/>
        <v>-12.226346448053391</v>
      </c>
      <c r="O36" s="4">
        <f t="shared" si="11"/>
        <v>15.638895569411197</v>
      </c>
      <c r="P36" s="4">
        <f t="shared" si="12"/>
        <v>23.757043123039345</v>
      </c>
      <c r="Q36" s="4">
        <f t="shared" si="0"/>
        <v>-9.33417951631128</v>
      </c>
      <c r="R36" s="4">
        <f t="shared" si="1"/>
        <v>-9.5377036763648</v>
      </c>
      <c r="S36" s="4">
        <f t="shared" si="13"/>
        <v>87.1269072427251</v>
      </c>
      <c r="T36" s="4">
        <f t="shared" si="14"/>
        <v>90.96779141814261</v>
      </c>
      <c r="U36" s="1">
        <f t="shared" si="15"/>
        <v>178.09469866086772</v>
      </c>
      <c r="V36" s="1">
        <f t="shared" si="16"/>
        <v>14.576106004629374</v>
      </c>
      <c r="W36" s="1">
        <f t="shared" si="17"/>
        <v>21.019841925751592</v>
      </c>
      <c r="X36" s="1"/>
      <c r="Y36" s="3">
        <v>24</v>
      </c>
      <c r="Z36" s="7">
        <f t="shared" si="20"/>
        <v>-13585.099339249495</v>
      </c>
      <c r="AA36" s="8">
        <f t="shared" si="21"/>
        <v>-14210.326904355952</v>
      </c>
      <c r="AB36" s="8">
        <f t="shared" si="22"/>
        <v>-15014.769654132464</v>
      </c>
      <c r="AD36">
        <v>24</v>
      </c>
      <c r="AE36" s="7">
        <f t="shared" si="23"/>
        <v>-1384.8215432466354</v>
      </c>
      <c r="AF36" s="3">
        <f t="shared" si="24"/>
        <v>-1448.5552399955097</v>
      </c>
      <c r="AG36" s="3">
        <f t="shared" si="25"/>
        <v>-1530.5575590349097</v>
      </c>
      <c r="AH36">
        <f t="shared" si="26"/>
        <v>-28.28108562554644</v>
      </c>
      <c r="AK36">
        <f t="shared" si="18"/>
        <v>-91.41535792338075</v>
      </c>
      <c r="AL36">
        <f t="shared" si="19"/>
        <v>-985.4276365878214</v>
      </c>
      <c r="AM36">
        <f t="shared" si="27"/>
        <v>88.29321628973861</v>
      </c>
      <c r="AN36">
        <f t="shared" si="28"/>
        <v>951.7719717080637</v>
      </c>
      <c r="AP36">
        <f t="shared" si="29"/>
        <v>-3.122141633642144</v>
      </c>
      <c r="AQ36">
        <f t="shared" si="30"/>
        <v>-33.65566487975775</v>
      </c>
    </row>
    <row r="37" spans="2:43" ht="12.75">
      <c r="B37" s="1">
        <v>25</v>
      </c>
      <c r="C37" s="1">
        <f t="shared" si="2"/>
        <v>0.4363323129985824</v>
      </c>
      <c r="D37" s="1">
        <f t="shared" si="3"/>
        <v>19.017821778331474</v>
      </c>
      <c r="E37" s="1">
        <f t="shared" si="4"/>
        <v>40.783850416649244</v>
      </c>
      <c r="F37" s="1">
        <f t="shared" si="5"/>
        <v>9.96968239287603</v>
      </c>
      <c r="G37" s="1">
        <f t="shared" si="6"/>
        <v>43.881720943750345</v>
      </c>
      <c r="I37" s="4">
        <f t="shared" si="7"/>
        <v>203.6774428468232</v>
      </c>
      <c r="J37" s="1">
        <f t="shared" si="32"/>
        <v>204.75673419032142</v>
      </c>
      <c r="K37" s="1">
        <f t="shared" si="9"/>
        <v>204.73550364001966</v>
      </c>
      <c r="M37">
        <v>25</v>
      </c>
      <c r="N37" s="4">
        <f t="shared" si="10"/>
        <v>-12.673329236812663</v>
      </c>
      <c r="O37" s="4">
        <f t="shared" si="11"/>
        <v>15.87646600064159</v>
      </c>
      <c r="P37" s="4">
        <f t="shared" si="12"/>
        <v>24.06429765477416</v>
      </c>
      <c r="Q37" s="4">
        <f t="shared" si="0"/>
        <v>-9.802758375693655</v>
      </c>
      <c r="R37" s="4">
        <f t="shared" si="1"/>
        <v>-10.034309421608043</v>
      </c>
      <c r="S37" s="4">
        <f t="shared" si="13"/>
        <v>96.0940717722321</v>
      </c>
      <c r="T37" s="4">
        <f t="shared" si="14"/>
        <v>100.68736556857193</v>
      </c>
      <c r="U37" s="1">
        <f t="shared" si="15"/>
        <v>196.78143734080402</v>
      </c>
      <c r="V37" s="1">
        <f t="shared" si="16"/>
        <v>14.78630442388689</v>
      </c>
      <c r="W37" s="1">
        <f t="shared" si="17"/>
        <v>21.717327588836177</v>
      </c>
      <c r="X37" s="1"/>
      <c r="Y37">
        <v>25</v>
      </c>
      <c r="Z37" s="7">
        <f t="shared" si="20"/>
        <v>-13409.483662778142</v>
      </c>
      <c r="AA37" s="8">
        <f t="shared" si="21"/>
        <v>-14057.365781471222</v>
      </c>
      <c r="AB37" s="8">
        <f t="shared" si="22"/>
        <v>-14898.172357297311</v>
      </c>
      <c r="AD37">
        <v>25</v>
      </c>
      <c r="AE37" s="7">
        <f t="shared" si="23"/>
        <v>-1366.9198433005242</v>
      </c>
      <c r="AF37" s="3">
        <f t="shared" si="24"/>
        <v>-1432.9628727289726</v>
      </c>
      <c r="AG37" s="3">
        <f t="shared" si="25"/>
        <v>-1518.6720038019685</v>
      </c>
      <c r="AH37">
        <f t="shared" si="26"/>
        <v>-30.247536457082106</v>
      </c>
      <c r="AK37">
        <f t="shared" si="18"/>
        <v>-89.93114712531823</v>
      </c>
      <c r="AL37">
        <f t="shared" si="19"/>
        <v>-969.4283299925474</v>
      </c>
      <c r="AM37">
        <f t="shared" si="27"/>
        <v>87.16797995894427</v>
      </c>
      <c r="AN37">
        <f t="shared" si="28"/>
        <v>939.6422923713948</v>
      </c>
      <c r="AP37">
        <f t="shared" si="29"/>
        <v>-2.763167166373961</v>
      </c>
      <c r="AQ37">
        <f t="shared" si="30"/>
        <v>-29.786037621152673</v>
      </c>
    </row>
    <row r="38" spans="2:43" ht="12.75">
      <c r="B38" s="1">
        <v>26</v>
      </c>
      <c r="C38" s="1">
        <f t="shared" si="2"/>
        <v>0.4537856055185257</v>
      </c>
      <c r="D38" s="1">
        <f t="shared" si="3"/>
        <v>19.726701605508485</v>
      </c>
      <c r="E38" s="1">
        <f t="shared" si="4"/>
        <v>40.44573208346252</v>
      </c>
      <c r="F38" s="1">
        <f t="shared" si="5"/>
        <v>10.734005591036142</v>
      </c>
      <c r="G38" s="1">
        <f t="shared" si="6"/>
        <v>43.70104259593362</v>
      </c>
      <c r="I38" s="4">
        <f t="shared" si="7"/>
        <v>203.25499853892944</v>
      </c>
      <c r="J38" s="1">
        <f t="shared" si="32"/>
        <v>204.4299755777983</v>
      </c>
      <c r="K38" s="1">
        <f t="shared" si="9"/>
        <v>204.4010266592994</v>
      </c>
      <c r="M38">
        <v>26</v>
      </c>
      <c r="N38" s="4">
        <f t="shared" si="10"/>
        <v>-13.114253106485592</v>
      </c>
      <c r="O38" s="4">
        <f t="shared" si="11"/>
        <v>16.117108977189332</v>
      </c>
      <c r="P38" s="4">
        <f t="shared" si="12"/>
        <v>24.30581343991669</v>
      </c>
      <c r="Q38" s="4">
        <f t="shared" si="0"/>
        <v>-10.266035817579677</v>
      </c>
      <c r="R38" s="4">
        <f t="shared" si="1"/>
        <v>-10.526780359589054</v>
      </c>
      <c r="S38" s="4">
        <f t="shared" si="13"/>
        <v>105.39149140782884</v>
      </c>
      <c r="T38" s="4">
        <f t="shared" si="14"/>
        <v>110.81310473902985</v>
      </c>
      <c r="U38" s="1">
        <f t="shared" si="15"/>
        <v>216.2045961468587</v>
      </c>
      <c r="V38" s="1">
        <f t="shared" si="16"/>
        <v>15.003477699775251</v>
      </c>
      <c r="W38" s="1">
        <f t="shared" si="17"/>
        <v>22.355621631049694</v>
      </c>
      <c r="X38" s="1"/>
      <c r="Y38" s="3">
        <v>26</v>
      </c>
      <c r="Z38" s="7">
        <f t="shared" si="20"/>
        <v>-13227.716090187869</v>
      </c>
      <c r="AA38" s="8">
        <f t="shared" si="21"/>
        <v>-13898.323256580677</v>
      </c>
      <c r="AB38" s="8">
        <f t="shared" si="22"/>
        <v>-14774.128139430331</v>
      </c>
      <c r="AD38">
        <v>26</v>
      </c>
      <c r="AE38" s="7">
        <f t="shared" si="23"/>
        <v>-1348.3910387551343</v>
      </c>
      <c r="AF38" s="3">
        <f t="shared" si="24"/>
        <v>-1416.7505868074084</v>
      </c>
      <c r="AG38" s="3">
        <f t="shared" si="25"/>
        <v>-1506.0273332752631</v>
      </c>
      <c r="AH38">
        <f t="shared" si="26"/>
        <v>-32.12995221415656</v>
      </c>
      <c r="AK38">
        <f t="shared" si="18"/>
        <v>-88.39546382551924</v>
      </c>
      <c r="AL38">
        <f t="shared" si="19"/>
        <v>-952.8741666763937</v>
      </c>
      <c r="AM38">
        <f t="shared" si="27"/>
        <v>85.99134929198138</v>
      </c>
      <c r="AN38">
        <f t="shared" si="28"/>
        <v>926.9585989130832</v>
      </c>
      <c r="AP38">
        <f t="shared" si="29"/>
        <v>-2.4041145335378644</v>
      </c>
      <c r="AQ38">
        <f t="shared" si="30"/>
        <v>-25.91556776331049</v>
      </c>
    </row>
    <row r="39" spans="2:43" ht="12.75">
      <c r="B39" s="1">
        <v>27</v>
      </c>
      <c r="C39" s="1">
        <f t="shared" si="2"/>
        <v>0.47123889803846897</v>
      </c>
      <c r="D39" s="1">
        <f t="shared" si="3"/>
        <v>20.429572488279604</v>
      </c>
      <c r="E39" s="1">
        <f t="shared" si="4"/>
        <v>40.09529358847656</v>
      </c>
      <c r="F39" s="1">
        <f t="shared" si="5"/>
        <v>11.495059107110574</v>
      </c>
      <c r="G39" s="1">
        <f t="shared" si="6"/>
        <v>43.507052487200674</v>
      </c>
      <c r="I39" s="4">
        <f t="shared" si="7"/>
        <v>202.81785676871326</v>
      </c>
      <c r="J39" s="1">
        <f t="shared" si="32"/>
        <v>204.08777438387898</v>
      </c>
      <c r="K39" s="1">
        <f t="shared" si="9"/>
        <v>204.05013398064642</v>
      </c>
      <c r="M39">
        <v>27</v>
      </c>
      <c r="N39" s="4">
        <f t="shared" si="10"/>
        <v>-13.548917015135373</v>
      </c>
      <c r="O39" s="4">
        <f t="shared" si="11"/>
        <v>16.3601671115885</v>
      </c>
      <c r="P39" s="4">
        <f t="shared" si="12"/>
        <v>24.480874636942573</v>
      </c>
      <c r="Q39" s="4">
        <f t="shared" si="0"/>
        <v>-10.723813138965852</v>
      </c>
      <c r="R39" s="4">
        <f t="shared" si="1"/>
        <v>-11.014870159937969</v>
      </c>
      <c r="S39" s="4">
        <f t="shared" si="13"/>
        <v>115.00016823945664</v>
      </c>
      <c r="T39" s="4">
        <f t="shared" si="14"/>
        <v>121.32736464029189</v>
      </c>
      <c r="U39" s="1">
        <f t="shared" si="15"/>
        <v>236.32753287974853</v>
      </c>
      <c r="V39" s="1">
        <f t="shared" si="16"/>
        <v>15.227033916085748</v>
      </c>
      <c r="W39" s="1">
        <f t="shared" si="17"/>
        <v>22.932951306640703</v>
      </c>
      <c r="X39" s="1"/>
      <c r="Y39">
        <v>27</v>
      </c>
      <c r="Z39" s="7">
        <f t="shared" si="20"/>
        <v>-13039.91725949345</v>
      </c>
      <c r="AA39" s="8">
        <f t="shared" si="21"/>
        <v>-13733.31964158524</v>
      </c>
      <c r="AB39" s="8">
        <f t="shared" si="22"/>
        <v>-14642.69401046744</v>
      </c>
      <c r="AD39">
        <v>27</v>
      </c>
      <c r="AE39" s="7">
        <f t="shared" si="23"/>
        <v>-1329.2474270635523</v>
      </c>
      <c r="AF39" s="3">
        <f t="shared" si="24"/>
        <v>-1399.930646440901</v>
      </c>
      <c r="AG39" s="3">
        <f t="shared" si="25"/>
        <v>-1492.6293588651824</v>
      </c>
      <c r="AH39">
        <f t="shared" si="26"/>
        <v>-33.923699176322884</v>
      </c>
      <c r="AK39">
        <f t="shared" si="18"/>
        <v>-86.80896477972479</v>
      </c>
      <c r="AL39">
        <f t="shared" si="19"/>
        <v>-935.7722262512804</v>
      </c>
      <c r="AM39">
        <f t="shared" si="27"/>
        <v>84.76342762383238</v>
      </c>
      <c r="AN39">
        <f t="shared" si="28"/>
        <v>913.7220052504165</v>
      </c>
      <c r="AP39">
        <f t="shared" si="29"/>
        <v>-2.0455371558924043</v>
      </c>
      <c r="AQ39">
        <f t="shared" si="30"/>
        <v>-22.05022100086387</v>
      </c>
    </row>
    <row r="40" spans="2:43" ht="12.75">
      <c r="B40" s="1">
        <v>28</v>
      </c>
      <c r="C40" s="1">
        <f t="shared" si="2"/>
        <v>0.4886921905584123</v>
      </c>
      <c r="D40" s="1">
        <f t="shared" si="3"/>
        <v>21.126220325365086</v>
      </c>
      <c r="E40" s="1">
        <f t="shared" si="4"/>
        <v>39.73264167865172</v>
      </c>
      <c r="F40" s="1">
        <f t="shared" si="5"/>
        <v>12.252611116825848</v>
      </c>
      <c r="G40" s="1">
        <f t="shared" si="6"/>
        <v>43.29980970881784</v>
      </c>
      <c r="I40" s="4">
        <f t="shared" si="7"/>
        <v>202.36622620154208</v>
      </c>
      <c r="J40" s="1">
        <f t="shared" si="32"/>
        <v>203.73031394591345</v>
      </c>
      <c r="K40" s="1">
        <f t="shared" si="9"/>
        <v>203.68297164198182</v>
      </c>
      <c r="M40">
        <v>28</v>
      </c>
      <c r="N40" s="4">
        <f t="shared" si="10"/>
        <v>-13.977124089352913</v>
      </c>
      <c r="O40" s="4">
        <f t="shared" si="11"/>
        <v>16.604975857957925</v>
      </c>
      <c r="P40" s="4">
        <f t="shared" si="12"/>
        <v>24.588945779176896</v>
      </c>
      <c r="Q40" s="4">
        <f t="shared" si="0"/>
        <v>-11.175895771538078</v>
      </c>
      <c r="R40" s="4">
        <f t="shared" si="1"/>
        <v>-11.49833456574953</v>
      </c>
      <c r="S40" s="4">
        <f t="shared" si="13"/>
        <v>124.9006462962827</v>
      </c>
      <c r="T40" s="4">
        <f t="shared" si="14"/>
        <v>132.21169778591045</v>
      </c>
      <c r="U40" s="1">
        <f t="shared" si="15"/>
        <v>257.11234408219315</v>
      </c>
      <c r="V40" s="1">
        <f t="shared" si="16"/>
        <v>15.456363429152155</v>
      </c>
      <c r="W40" s="1">
        <f t="shared" si="17"/>
        <v>23.447707583147803</v>
      </c>
      <c r="X40" s="1"/>
      <c r="Y40" s="3">
        <v>28</v>
      </c>
      <c r="Z40" s="7">
        <f t="shared" si="20"/>
        <v>-12846.212226526177</v>
      </c>
      <c r="AA40" s="8">
        <f t="shared" si="21"/>
        <v>-13562.478977166793</v>
      </c>
      <c r="AB40" s="8">
        <f t="shared" si="22"/>
        <v>-14503.932174346854</v>
      </c>
      <c r="AD40">
        <v>28</v>
      </c>
      <c r="AE40" s="7">
        <f t="shared" si="23"/>
        <v>-1309.5017560169395</v>
      </c>
      <c r="AF40" s="3">
        <f t="shared" si="24"/>
        <v>-1382.5156959395304</v>
      </c>
      <c r="AG40" s="3">
        <f t="shared" si="25"/>
        <v>-1478.4844214420848</v>
      </c>
      <c r="AH40">
        <f t="shared" si="26"/>
        <v>-35.62439268740411</v>
      </c>
      <c r="AK40">
        <f t="shared" si="18"/>
        <v>-85.17235842806615</v>
      </c>
      <c r="AL40">
        <f t="shared" si="19"/>
        <v>-918.1301454699382</v>
      </c>
      <c r="AM40">
        <f t="shared" si="27"/>
        <v>83.48436373826762</v>
      </c>
      <c r="AN40">
        <f t="shared" si="28"/>
        <v>899.934115223739</v>
      </c>
      <c r="AP40">
        <f t="shared" si="29"/>
        <v>-1.6879946897985292</v>
      </c>
      <c r="AQ40">
        <f t="shared" si="30"/>
        <v>-18.196030246199143</v>
      </c>
    </row>
    <row r="41" spans="2:43" ht="12.75">
      <c r="B41" s="1">
        <v>29</v>
      </c>
      <c r="C41" s="1">
        <f t="shared" si="2"/>
        <v>0.5061454830783556</v>
      </c>
      <c r="D41" s="1">
        <f t="shared" si="3"/>
        <v>21.81643291108517</v>
      </c>
      <c r="E41" s="1">
        <f t="shared" si="4"/>
        <v>39.35788682127281</v>
      </c>
      <c r="F41" s="1">
        <f t="shared" si="5"/>
        <v>13.006430862501226</v>
      </c>
      <c r="G41" s="1">
        <f t="shared" si="6"/>
        <v>43.07937738894302</v>
      </c>
      <c r="I41" s="4">
        <f t="shared" si="7"/>
        <v>201.9003220652303</v>
      </c>
      <c r="J41" s="1">
        <f t="shared" si="32"/>
        <v>203.35778408686218</v>
      </c>
      <c r="K41" s="1">
        <f t="shared" si="9"/>
        <v>203.2996938231235</v>
      </c>
      <c r="M41">
        <v>29</v>
      </c>
      <c r="N41" s="4">
        <f t="shared" si="10"/>
        <v>-14.398681769799282</v>
      </c>
      <c r="O41" s="4">
        <f t="shared" si="11"/>
        <v>16.850865315749694</v>
      </c>
      <c r="P41" s="4">
        <f t="shared" si="12"/>
        <v>24.629673855666567</v>
      </c>
      <c r="Q41" s="4">
        <f t="shared" si="0"/>
        <v>-11.622093403667293</v>
      </c>
      <c r="R41" s="4">
        <f t="shared" si="1"/>
        <v>-11.976931567482154</v>
      </c>
      <c r="S41" s="4">
        <f t="shared" si="13"/>
        <v>135.0730550835668</v>
      </c>
      <c r="T41" s="4">
        <f t="shared" si="14"/>
        <v>143.44688977215054</v>
      </c>
      <c r="U41" s="1">
        <f t="shared" si="15"/>
        <v>278.5199448557173</v>
      </c>
      <c r="V41" s="1">
        <f t="shared" si="16"/>
        <v>15.690840504983633</v>
      </c>
      <c r="W41" s="1">
        <f t="shared" si="17"/>
        <v>23.89844986999865</v>
      </c>
      <c r="X41" s="1"/>
      <c r="Y41">
        <v>29</v>
      </c>
      <c r="Z41" s="7">
        <f t="shared" si="20"/>
        <v>-12646.730413391082</v>
      </c>
      <c r="AA41" s="8">
        <f t="shared" si="21"/>
        <v>-13385.928963876433</v>
      </c>
      <c r="AB41" s="8">
        <f t="shared" si="22"/>
        <v>-14357.910051978706</v>
      </c>
      <c r="AD41">
        <v>29</v>
      </c>
      <c r="AE41" s="7">
        <f t="shared" si="23"/>
        <v>-1289.1672184904262</v>
      </c>
      <c r="AF41" s="3">
        <f t="shared" si="24"/>
        <v>-1364.5187526887291</v>
      </c>
      <c r="AG41" s="3">
        <f t="shared" si="25"/>
        <v>-1463.5993936777477</v>
      </c>
      <c r="AH41">
        <f t="shared" si="26"/>
        <v>-37.22790345630551</v>
      </c>
      <c r="AK41">
        <f t="shared" si="18"/>
        <v>-83.48640482545396</v>
      </c>
      <c r="AL41">
        <f t="shared" si="19"/>
        <v>-899.9561174755247</v>
      </c>
      <c r="AM41">
        <f t="shared" si="27"/>
        <v>82.15435261542527</v>
      </c>
      <c r="AN41">
        <f t="shared" si="28"/>
        <v>885.5970306551204</v>
      </c>
      <c r="AP41">
        <f t="shared" si="29"/>
        <v>-1.3320522100286922</v>
      </c>
      <c r="AQ41">
        <f t="shared" si="30"/>
        <v>-14.359086820404286</v>
      </c>
    </row>
    <row r="42" spans="2:43" ht="12.75">
      <c r="B42" s="1">
        <v>30</v>
      </c>
      <c r="C42" s="1">
        <f t="shared" si="2"/>
        <v>0.5235987755982988</v>
      </c>
      <c r="D42" s="1">
        <f t="shared" si="3"/>
        <v>22.499999999999996</v>
      </c>
      <c r="E42" s="1">
        <f t="shared" si="4"/>
        <v>38.97114317029974</v>
      </c>
      <c r="F42" s="1">
        <f t="shared" si="5"/>
        <v>13.756288723339754</v>
      </c>
      <c r="G42" s="1">
        <f t="shared" si="6"/>
        <v>42.84582267339624</v>
      </c>
      <c r="I42" s="4">
        <f t="shared" si="7"/>
        <v>201.420366006237</v>
      </c>
      <c r="J42" s="1">
        <f t="shared" si="32"/>
        <v>202.9703809734066</v>
      </c>
      <c r="K42" s="1">
        <f t="shared" si="9"/>
        <v>202.9004627708741</v>
      </c>
      <c r="M42">
        <v>30</v>
      </c>
      <c r="N42" s="4">
        <f t="shared" si="10"/>
        <v>-14.813401954859557</v>
      </c>
      <c r="O42" s="4">
        <f t="shared" si="11"/>
        <v>17.09716205430636</v>
      </c>
      <c r="P42" s="4">
        <f t="shared" si="12"/>
        <v>24.60288990268289</v>
      </c>
      <c r="Q42" s="4">
        <f t="shared" si="0"/>
        <v>-12.06222009998271</v>
      </c>
      <c r="R42" s="4">
        <f t="shared" si="1"/>
        <v>-12.450421577607358</v>
      </c>
      <c r="S42" s="4">
        <f t="shared" si="13"/>
        <v>145.4971537404269</v>
      </c>
      <c r="T42" s="4">
        <f t="shared" si="14"/>
        <v>155.0129974601509</v>
      </c>
      <c r="U42" s="1">
        <f t="shared" si="15"/>
        <v>300.5101512005778</v>
      </c>
      <c r="V42" s="1">
        <f t="shared" si="16"/>
        <v>15.92982500368362</v>
      </c>
      <c r="W42" s="1">
        <f t="shared" si="17"/>
        <v>24.283910312228763</v>
      </c>
      <c r="X42" s="1"/>
      <c r="Y42" s="3">
        <v>30</v>
      </c>
      <c r="Z42" s="7">
        <f t="shared" si="20"/>
        <v>-12441.605551808265</v>
      </c>
      <c r="AA42" s="8">
        <f t="shared" si="21"/>
        <v>-13203.800889462513</v>
      </c>
      <c r="AB42" s="8">
        <f t="shared" si="22"/>
        <v>-14204.700303756112</v>
      </c>
      <c r="AD42">
        <v>30</v>
      </c>
      <c r="AE42" s="7">
        <f t="shared" si="23"/>
        <v>-1268.2574466675092</v>
      </c>
      <c r="AF42" s="3">
        <f t="shared" si="24"/>
        <v>-1345.9531997413367</v>
      </c>
      <c r="AG42" s="3">
        <f t="shared" si="25"/>
        <v>-1447.9816823400724</v>
      </c>
      <c r="AH42">
        <f t="shared" si="26"/>
        <v>-38.73036306151056</v>
      </c>
      <c r="AK42">
        <f t="shared" si="18"/>
        <v>-81.75191547079112</v>
      </c>
      <c r="AL42">
        <f t="shared" si="19"/>
        <v>-881.2588899605954</v>
      </c>
      <c r="AM42">
        <f t="shared" si="27"/>
        <v>80.77363614687346</v>
      </c>
      <c r="AN42">
        <f t="shared" si="28"/>
        <v>870.7133590564896</v>
      </c>
      <c r="AP42">
        <f t="shared" si="29"/>
        <v>-0.9782793239176613</v>
      </c>
      <c r="AQ42">
        <f t="shared" si="30"/>
        <v>-10.545530904105817</v>
      </c>
    </row>
    <row r="43" spans="2:43" ht="12.75">
      <c r="B43" s="1">
        <v>31</v>
      </c>
      <c r="C43" s="1">
        <f t="shared" si="2"/>
        <v>0.5410520681182421</v>
      </c>
      <c r="D43" s="1">
        <f t="shared" si="3"/>
        <v>23.176713370952438</v>
      </c>
      <c r="E43" s="1">
        <f t="shared" si="4"/>
        <v>38.572528531595054</v>
      </c>
      <c r="F43" s="1">
        <f t="shared" si="5"/>
        <v>14.501956285372998</v>
      </c>
      <c r="G43" s="1">
        <f t="shared" si="6"/>
        <v>42.59921670520634</v>
      </c>
      <c r="I43" s="4">
        <f t="shared" si="7"/>
        <v>200.92658594107502</v>
      </c>
      <c r="J43" s="1">
        <f aca="true" t="shared" si="33" ref="J43:J52">$E43+SQRT($I$5^2-($D43+J$9)^2)</f>
        <v>202.56830697007385</v>
      </c>
      <c r="K43" s="1">
        <f t="shared" si="9"/>
        <v>202.4854487182872</v>
      </c>
      <c r="M43">
        <v>31</v>
      </c>
      <c r="N43" s="4">
        <f t="shared" si="10"/>
        <v>-15.221101142257114</v>
      </c>
      <c r="O43" s="4">
        <f t="shared" si="11"/>
        <v>17.34319095333319</v>
      </c>
      <c r="P43" s="4">
        <f t="shared" si="12"/>
        <v>24.50861009486971</v>
      </c>
      <c r="Q43" s="4">
        <f t="shared" si="0"/>
        <v>-12.49609441843404</v>
      </c>
      <c r="R43" s="4">
        <f t="shared" si="1"/>
        <v>-12.918567605916564</v>
      </c>
      <c r="S43" s="4">
        <f t="shared" si="13"/>
        <v>156.15237571441838</v>
      </c>
      <c r="T43" s="4">
        <f t="shared" si="14"/>
        <v>166.88938898863682</v>
      </c>
      <c r="U43" s="1">
        <f t="shared" si="15"/>
        <v>323.0417647030552</v>
      </c>
      <c r="V43" s="1">
        <f t="shared" si="16"/>
        <v>16.172664106805907</v>
      </c>
      <c r="W43" s="1">
        <f t="shared" si="17"/>
        <v>24.602997639726</v>
      </c>
      <c r="X43" s="1"/>
      <c r="Y43">
        <v>31</v>
      </c>
      <c r="Z43" s="7">
        <f t="shared" si="20"/>
        <v>-12230.975621926684</v>
      </c>
      <c r="AA43" s="8">
        <f t="shared" si="21"/>
        <v>-13016.229553539915</v>
      </c>
      <c r="AB43" s="8">
        <f t="shared" si="22"/>
        <v>-14044.380849276195</v>
      </c>
      <c r="AD43">
        <v>31</v>
      </c>
      <c r="AE43" s="7">
        <f t="shared" si="23"/>
        <v>-1246.7865058029238</v>
      </c>
      <c r="AF43" s="3">
        <f t="shared" si="24"/>
        <v>-1326.8327781386254</v>
      </c>
      <c r="AG43" s="3">
        <f t="shared" si="25"/>
        <v>-1431.6392303033838</v>
      </c>
      <c r="AH43">
        <f t="shared" si="26"/>
        <v>-40.12816892490184</v>
      </c>
      <c r="AK43">
        <f t="shared" si="18"/>
        <v>-79.96975302760444</v>
      </c>
      <c r="AL43">
        <f t="shared" si="19"/>
        <v>-862.0477621556049</v>
      </c>
      <c r="AM43">
        <f t="shared" si="27"/>
        <v>79.34250378998263</v>
      </c>
      <c r="AN43">
        <f t="shared" si="28"/>
        <v>855.2862206835555</v>
      </c>
      <c r="AP43">
        <f t="shared" si="29"/>
        <v>-0.6272492376218111</v>
      </c>
      <c r="AQ43">
        <f t="shared" si="30"/>
        <v>-6.76154147204943</v>
      </c>
    </row>
    <row r="44" spans="2:43" ht="12.75">
      <c r="B44" s="1">
        <v>32</v>
      </c>
      <c r="C44" s="1">
        <f t="shared" si="2"/>
        <v>0.5585053606381855</v>
      </c>
      <c r="D44" s="1">
        <f t="shared" si="3"/>
        <v>23.84636689049422</v>
      </c>
      <c r="E44" s="1">
        <f t="shared" si="4"/>
        <v>38.16216432703917</v>
      </c>
      <c r="F44" s="1">
        <f t="shared" si="5"/>
        <v>15.243206411038114</v>
      </c>
      <c r="G44" s="1">
        <f t="shared" si="6"/>
        <v>42.339634602940144</v>
      </c>
      <c r="I44" s="4">
        <f t="shared" si="7"/>
        <v>200.41921590299978</v>
      </c>
      <c r="J44" s="1">
        <f t="shared" si="33"/>
        <v>202.15177048945938</v>
      </c>
      <c r="K44" s="1">
        <f t="shared" si="9"/>
        <v>202.05482979808997</v>
      </c>
      <c r="M44">
        <v>32</v>
      </c>
      <c r="N44" s="4">
        <f t="shared" si="10"/>
        <v>-15.621600568442487</v>
      </c>
      <c r="O44" s="4">
        <f t="shared" si="11"/>
        <v>17.588277054281885</v>
      </c>
      <c r="P44" s="4">
        <f t="shared" si="12"/>
        <v>24.347036330915373</v>
      </c>
      <c r="Q44" s="4">
        <f t="shared" si="0"/>
        <v>-12.92353952465163</v>
      </c>
      <c r="R44" s="4">
        <f t="shared" si="1"/>
        <v>-13.38113543543244</v>
      </c>
      <c r="S44" s="4">
        <f t="shared" si="13"/>
        <v>167.01787384523288</v>
      </c>
      <c r="T44" s="4">
        <f t="shared" si="14"/>
        <v>179.05478554138574</v>
      </c>
      <c r="U44" s="1">
        <f t="shared" si="15"/>
        <v>346.0726593866186</v>
      </c>
      <c r="V44" s="1">
        <f t="shared" si="16"/>
        <v>16.418694083203167</v>
      </c>
      <c r="W44" s="1">
        <f t="shared" si="17"/>
        <v>24.854800561262635</v>
      </c>
      <c r="X44" s="1"/>
      <c r="Y44" s="3">
        <v>32</v>
      </c>
      <c r="Z44" s="7">
        <f t="shared" si="20"/>
        <v>-12014.982785561195</v>
      </c>
      <c r="AA44" s="8">
        <f t="shared" si="21"/>
        <v>-12823.353186527696</v>
      </c>
      <c r="AB44" s="8">
        <f t="shared" si="22"/>
        <v>-13877.03488547629</v>
      </c>
      <c r="AD44">
        <v>32</v>
      </c>
      <c r="AE44" s="7">
        <f t="shared" si="23"/>
        <v>-1224.7688874170433</v>
      </c>
      <c r="AF44" s="3">
        <f t="shared" si="24"/>
        <v>-1307.1715786470638</v>
      </c>
      <c r="AG44" s="3">
        <f t="shared" si="25"/>
        <v>-1414.5805183971754</v>
      </c>
      <c r="AH44">
        <f t="shared" si="26"/>
        <v>-41.417988654496526</v>
      </c>
      <c r="AK44">
        <f t="shared" si="18"/>
        <v>-78.14083092426569</v>
      </c>
      <c r="AL44">
        <f t="shared" si="19"/>
        <v>-842.3325805194196</v>
      </c>
      <c r="AM44">
        <f t="shared" si="27"/>
        <v>77.86129317863465</v>
      </c>
      <c r="AN44">
        <f t="shared" si="28"/>
        <v>839.3192551190514</v>
      </c>
      <c r="AP44">
        <f t="shared" si="29"/>
        <v>-0.27953774563103195</v>
      </c>
      <c r="AQ44">
        <f t="shared" si="30"/>
        <v>-3.013325400368217</v>
      </c>
    </row>
    <row r="45" spans="2:43" ht="12.75">
      <c r="B45" s="1">
        <v>33</v>
      </c>
      <c r="C45" s="1">
        <f t="shared" si="2"/>
        <v>0.5759586531581288</v>
      </c>
      <c r="D45" s="1">
        <f t="shared" si="3"/>
        <v>24.50875657567622</v>
      </c>
      <c r="E45" s="1">
        <f t="shared" si="4"/>
        <v>37.740175557544084</v>
      </c>
      <c r="F45" s="1">
        <f t="shared" si="5"/>
        <v>15.97981330836617</v>
      </c>
      <c r="G45" s="1">
        <f t="shared" si="6"/>
        <v>42.06715543782065</v>
      </c>
      <c r="I45" s="4">
        <f aca="true" t="shared" si="34" ref="I45:I76">E45+SQRT(I$5^2-(D45+I$9)^2)</f>
        <v>199.8984958840517</v>
      </c>
      <c r="J45" s="1">
        <f t="shared" si="33"/>
        <v>201.72098583863766</v>
      </c>
      <c r="K45" s="1">
        <f t="shared" si="9"/>
        <v>201.60879195024222</v>
      </c>
      <c r="M45">
        <v>33</v>
      </c>
      <c r="N45" s="4">
        <f t="shared" si="10"/>
        <v>-16.014726345580357</v>
      </c>
      <c r="O45" s="4">
        <f t="shared" si="11"/>
        <v>17.83174741759104</v>
      </c>
      <c r="P45" s="4">
        <f t="shared" si="12"/>
        <v>24.118556293939974</v>
      </c>
      <c r="Q45" s="4">
        <f t="shared" si="0"/>
        <v>-13.344383303529526</v>
      </c>
      <c r="R45" s="4">
        <f t="shared" si="1"/>
        <v>-13.83789379884547</v>
      </c>
      <c r="S45" s="4">
        <f t="shared" si="13"/>
        <v>178.07256575151757</v>
      </c>
      <c r="T45" s="4">
        <f t="shared" si="14"/>
        <v>191.48730478812593</v>
      </c>
      <c r="U45" s="1">
        <f t="shared" si="15"/>
        <v>369.5598705396435</v>
      </c>
      <c r="V45" s="1">
        <f t="shared" si="16"/>
        <v>16.667242088815794</v>
      </c>
      <c r="W45" s="1">
        <f t="shared" si="17"/>
        <v>25.03859067578169</v>
      </c>
      <c r="X45" s="1"/>
      <c r="Y45">
        <v>33</v>
      </c>
      <c r="Z45" s="7">
        <f t="shared" si="20"/>
        <v>-11793.773314136099</v>
      </c>
      <c r="AA45" s="8">
        <f t="shared" si="21"/>
        <v>-12625.313366336854</v>
      </c>
      <c r="AB45" s="8">
        <f t="shared" si="22"/>
        <v>-13702.750902390902</v>
      </c>
      <c r="AD45">
        <v>33</v>
      </c>
      <c r="AE45" s="7">
        <f t="shared" si="23"/>
        <v>-1202.2195019506726</v>
      </c>
      <c r="AF45" s="3">
        <f t="shared" si="24"/>
        <v>-1286.9840332657343</v>
      </c>
      <c r="AG45" s="3">
        <f t="shared" si="25"/>
        <v>-1396.8145670123242</v>
      </c>
      <c r="AH45">
        <f t="shared" si="26"/>
        <v>-42.59676371713289</v>
      </c>
      <c r="AK45">
        <f t="shared" si="18"/>
        <v>-76.26611285835352</v>
      </c>
      <c r="AL45">
        <f t="shared" si="19"/>
        <v>-822.1237333965029</v>
      </c>
      <c r="AM45">
        <f t="shared" si="27"/>
        <v>76.3303906825367</v>
      </c>
      <c r="AN45">
        <f t="shared" si="28"/>
        <v>822.8166273019551</v>
      </c>
      <c r="AP45">
        <f t="shared" si="29"/>
        <v>0.06427782418317918</v>
      </c>
      <c r="AQ45">
        <f t="shared" si="30"/>
        <v>0.6928939054522516</v>
      </c>
    </row>
    <row r="46" spans="2:43" ht="12.75">
      <c r="B46" s="1">
        <v>34</v>
      </c>
      <c r="C46" s="1">
        <f t="shared" si="2"/>
        <v>0.5934119456780721</v>
      </c>
      <c r="D46" s="1">
        <f t="shared" si="3"/>
        <v>25.16368065618361</v>
      </c>
      <c r="E46" s="1">
        <f t="shared" si="4"/>
        <v>37.30669076497687</v>
      </c>
      <c r="F46" s="1">
        <f t="shared" si="5"/>
        <v>16.71155259976057</v>
      </c>
      <c r="G46" s="1">
        <f t="shared" si="6"/>
        <v>41.78186220964111</v>
      </c>
      <c r="I46" s="4">
        <f t="shared" si="34"/>
        <v>199.36467167253235</v>
      </c>
      <c r="J46" s="1">
        <f t="shared" si="33"/>
        <v>201.27617306185334</v>
      </c>
      <c r="K46" s="1">
        <f t="shared" si="9"/>
        <v>201.14752882361404</v>
      </c>
      <c r="M46">
        <v>34</v>
      </c>
      <c r="N46" s="4">
        <f t="shared" si="10"/>
        <v>-16.40030959593247</v>
      </c>
      <c r="O46" s="4">
        <f t="shared" si="11"/>
        <v>18.07293298053044</v>
      </c>
      <c r="P46" s="4">
        <f t="shared" si="12"/>
        <v>23.823742992326657</v>
      </c>
      <c r="Q46" s="4">
        <f t="shared" si="0"/>
        <v>-13.758458467831929</v>
      </c>
      <c r="R46" s="4">
        <f t="shared" si="1"/>
        <v>-14.288614555386232</v>
      </c>
      <c r="S46" s="4">
        <f t="shared" si="13"/>
        <v>189.2951794110561</v>
      </c>
      <c r="T46" s="4">
        <f t="shared" si="14"/>
        <v>204.1645059123953</v>
      </c>
      <c r="U46" s="1">
        <f t="shared" si="15"/>
        <v>393.45968532345137</v>
      </c>
      <c r="V46" s="1">
        <f t="shared" si="16"/>
        <v>16.91762799557361</v>
      </c>
      <c r="W46" s="1">
        <f t="shared" si="17"/>
        <v>25.153824902264077</v>
      </c>
      <c r="X46" s="1"/>
      <c r="Y46" s="3">
        <v>34</v>
      </c>
      <c r="Z46" s="7">
        <f t="shared" si="20"/>
        <v>-11567.497510563384</v>
      </c>
      <c r="AA46" s="8">
        <f t="shared" si="21"/>
        <v>-12422.254929072096</v>
      </c>
      <c r="AB46" s="8">
        <f t="shared" si="22"/>
        <v>-13521.622696222834</v>
      </c>
      <c r="AD46">
        <v>34</v>
      </c>
      <c r="AE46" s="7">
        <f t="shared" si="23"/>
        <v>-1179.153670801568</v>
      </c>
      <c r="AF46" s="3">
        <f t="shared" si="24"/>
        <v>-1266.2849061235572</v>
      </c>
      <c r="AG46" s="3">
        <f t="shared" si="25"/>
        <v>-1378.3509374335201</v>
      </c>
      <c r="AH46">
        <f t="shared" si="26"/>
        <v>-43.66171283212168</v>
      </c>
      <c r="AK46">
        <f t="shared" si="18"/>
        <v>-74.34661217197917</v>
      </c>
      <c r="AL46">
        <f t="shared" si="19"/>
        <v>-801.4321442831293</v>
      </c>
      <c r="AM46">
        <f t="shared" si="27"/>
        <v>74.75023190373174</v>
      </c>
      <c r="AN46">
        <f t="shared" si="28"/>
        <v>805.7830328797096</v>
      </c>
      <c r="AP46">
        <f t="shared" si="29"/>
        <v>0.4036197317525705</v>
      </c>
      <c r="AQ46">
        <f t="shared" si="30"/>
        <v>4.350888596580262</v>
      </c>
    </row>
    <row r="47" spans="2:43" ht="12.75">
      <c r="B47" s="1">
        <v>35</v>
      </c>
      <c r="C47" s="1">
        <f t="shared" si="2"/>
        <v>0.6108652381980153</v>
      </c>
      <c r="D47" s="1">
        <f t="shared" si="3"/>
        <v>25.810939635797073</v>
      </c>
      <c r="E47" s="1">
        <f t="shared" si="4"/>
        <v>36.86184199300463</v>
      </c>
      <c r="F47" s="1">
        <f t="shared" si="5"/>
        <v>17.438201390344634</v>
      </c>
      <c r="G47" s="1">
        <f t="shared" si="6"/>
        <v>41.48384182148252</v>
      </c>
      <c r="I47" s="4">
        <f t="shared" si="34"/>
        <v>198.81799468600127</v>
      </c>
      <c r="J47" s="1">
        <f t="shared" si="33"/>
        <v>200.81755777959228</v>
      </c>
      <c r="K47" s="1">
        <f t="shared" si="9"/>
        <v>200.67124167176783</v>
      </c>
      <c r="M47">
        <v>35</v>
      </c>
      <c r="N47" s="4">
        <f t="shared" si="10"/>
        <v>-16.778186583454158</v>
      </c>
      <c r="O47" s="4">
        <f t="shared" si="11"/>
        <v>18.311170410453705</v>
      </c>
      <c r="P47" s="4">
        <f t="shared" si="12"/>
        <v>23.46335376894615</v>
      </c>
      <c r="Q47" s="4">
        <f t="shared" si="0"/>
        <v>-14.165602663724144</v>
      </c>
      <c r="R47" s="4">
        <f t="shared" si="1"/>
        <v>-14.733072868031913</v>
      </c>
      <c r="S47" s="4">
        <f t="shared" si="13"/>
        <v>200.66429882650857</v>
      </c>
      <c r="T47" s="4">
        <f t="shared" si="14"/>
        <v>217.06343613473808</v>
      </c>
      <c r="U47" s="1">
        <f t="shared" si="15"/>
        <v>417.72773496124665</v>
      </c>
      <c r="V47" s="1">
        <f t="shared" si="16"/>
        <v>17.16916624459625</v>
      </c>
      <c r="W47" s="1">
        <f t="shared" si="17"/>
        <v>25.200147409318063</v>
      </c>
      <c r="X47" s="1"/>
      <c r="Y47">
        <v>35</v>
      </c>
      <c r="Z47" s="7">
        <f t="shared" si="20"/>
        <v>-11336.309625650641</v>
      </c>
      <c r="AA47" s="8">
        <f t="shared" si="21"/>
        <v>-12214.325876766452</v>
      </c>
      <c r="AB47" s="8">
        <f t="shared" si="22"/>
        <v>-13333.749379370427</v>
      </c>
      <c r="AD47">
        <v>35</v>
      </c>
      <c r="AE47" s="7">
        <f t="shared" si="23"/>
        <v>-1155.5871178033274</v>
      </c>
      <c r="AF47" s="3">
        <f t="shared" si="24"/>
        <v>-1245.089284074052</v>
      </c>
      <c r="AG47" s="3">
        <f t="shared" si="25"/>
        <v>-1359.1997328614095</v>
      </c>
      <c r="AH47">
        <f t="shared" si="26"/>
        <v>-44.61033467783079</v>
      </c>
      <c r="AK47">
        <f t="shared" si="18"/>
        <v>-72.38339112640256</v>
      </c>
      <c r="AL47">
        <f t="shared" si="19"/>
        <v>-780.2692640079842</v>
      </c>
      <c r="AM47">
        <f t="shared" si="27"/>
        <v>73.12130212119467</v>
      </c>
      <c r="AN47">
        <f t="shared" si="28"/>
        <v>788.2237030008242</v>
      </c>
      <c r="AP47">
        <f t="shared" si="29"/>
        <v>0.7379109947921165</v>
      </c>
      <c r="AQ47">
        <f t="shared" si="30"/>
        <v>7.954438992839982</v>
      </c>
    </row>
    <row r="48" spans="2:43" ht="12.75">
      <c r="B48" s="1">
        <v>36</v>
      </c>
      <c r="C48" s="1">
        <f t="shared" si="2"/>
        <v>0.6283185307179586</v>
      </c>
      <c r="D48" s="1">
        <f t="shared" si="3"/>
        <v>26.45033635316129</v>
      </c>
      <c r="E48" s="1">
        <f t="shared" si="4"/>
        <v>36.405764746872634</v>
      </c>
      <c r="F48" s="1">
        <f t="shared" si="5"/>
        <v>18.15953833585755</v>
      </c>
      <c r="G48" s="1">
        <f t="shared" si="6"/>
        <v>41.173185053242115</v>
      </c>
      <c r="I48" s="4">
        <f t="shared" si="34"/>
        <v>198.25872179988613</v>
      </c>
      <c r="J48" s="1">
        <f t="shared" si="33"/>
        <v>200.3453710241348</v>
      </c>
      <c r="K48" s="1">
        <f t="shared" si="9"/>
        <v>200.18013924283343</v>
      </c>
      <c r="M48">
        <v>36</v>
      </c>
      <c r="N48" s="4">
        <f t="shared" si="10"/>
        <v>-17.1481988423767</v>
      </c>
      <c r="O48" s="4">
        <f t="shared" si="11"/>
        <v>18.545803948143167</v>
      </c>
      <c r="P48" s="4">
        <f t="shared" si="12"/>
        <v>23.038328774546102</v>
      </c>
      <c r="Q48" s="4">
        <f t="shared" si="0"/>
        <v>-14.565658573040421</v>
      </c>
      <c r="R48" s="4">
        <f t="shared" si="1"/>
        <v>-15.171047380949004</v>
      </c>
      <c r="S48" s="4">
        <f t="shared" si="13"/>
        <v>212.15840966638592</v>
      </c>
      <c r="T48" s="4">
        <f t="shared" si="14"/>
        <v>230.1606786349996</v>
      </c>
      <c r="U48" s="1">
        <f t="shared" si="15"/>
        <v>442.31908830138553</v>
      </c>
      <c r="V48" s="1">
        <f t="shared" si="16"/>
        <v>17.421167718689432</v>
      </c>
      <c r="W48" s="1">
        <f t="shared" si="17"/>
        <v>25.177391031730423</v>
      </c>
      <c r="X48" s="1"/>
      <c r="Y48" s="3">
        <v>36</v>
      </c>
      <c r="Z48" s="7">
        <f t="shared" si="20"/>
        <v>-11100.367767676289</v>
      </c>
      <c r="AA48" s="8">
        <f t="shared" si="21"/>
        <v>-12001.677279488322</v>
      </c>
      <c r="AB48" s="8">
        <f t="shared" si="22"/>
        <v>-13139.23538751272</v>
      </c>
      <c r="AD48">
        <v>36</v>
      </c>
      <c r="AE48" s="7">
        <f t="shared" si="23"/>
        <v>-1131.5359600077766</v>
      </c>
      <c r="AF48" s="3">
        <f t="shared" si="24"/>
        <v>-1223.4125667164446</v>
      </c>
      <c r="AG48" s="3">
        <f t="shared" si="25"/>
        <v>-1339.3715991348338</v>
      </c>
      <c r="AH48">
        <f t="shared" si="26"/>
        <v>-45.44041033486974</v>
      </c>
      <c r="AK48">
        <f t="shared" si="18"/>
        <v>-70.37756006205657</v>
      </c>
      <c r="AL48">
        <f t="shared" si="19"/>
        <v>-758.6470616775009</v>
      </c>
      <c r="AM48">
        <f t="shared" si="27"/>
        <v>71.44413667222977</v>
      </c>
      <c r="AN48">
        <f t="shared" si="28"/>
        <v>770.144408426214</v>
      </c>
      <c r="AP48">
        <f t="shared" si="29"/>
        <v>1.0665766101732004</v>
      </c>
      <c r="AQ48">
        <f t="shared" si="30"/>
        <v>11.497346748713085</v>
      </c>
    </row>
    <row r="49" spans="2:43" ht="12.75">
      <c r="B49" s="1">
        <v>37</v>
      </c>
      <c r="C49" s="1">
        <f t="shared" si="2"/>
        <v>0.6457718232379019</v>
      </c>
      <c r="D49" s="1">
        <f t="shared" si="3"/>
        <v>27.081676041842172</v>
      </c>
      <c r="E49" s="1">
        <f t="shared" si="4"/>
        <v>35.93859795212818</v>
      </c>
      <c r="F49" s="1">
        <f t="shared" si="5"/>
        <v>18.87534371007797</v>
      </c>
      <c r="G49" s="1">
        <f t="shared" si="6"/>
        <v>40.84998653398089</v>
      </c>
      <c r="I49" s="4">
        <f t="shared" si="34"/>
        <v>197.6871151718069</v>
      </c>
      <c r="J49" s="1">
        <f t="shared" si="33"/>
        <v>199.85984907170013</v>
      </c>
      <c r="K49" s="1">
        <f t="shared" si="9"/>
        <v>199.67443766346847</v>
      </c>
      <c r="M49">
        <v>37</v>
      </c>
      <c r="N49" s="4">
        <f t="shared" si="10"/>
        <v>-17.51019330257691</v>
      </c>
      <c r="O49" s="4">
        <f t="shared" si="11"/>
        <v>18.776187235888628</v>
      </c>
      <c r="P49" s="4">
        <f t="shared" si="12"/>
        <v>22.549788908581547</v>
      </c>
      <c r="Q49" s="4">
        <f t="shared" si="0"/>
        <v>-14.958474012136946</v>
      </c>
      <c r="R49" s="4">
        <f t="shared" si="1"/>
        <v>-15.602320397029814</v>
      </c>
      <c r="S49" s="4">
        <f t="shared" si="13"/>
        <v>223.7559447717764</v>
      </c>
      <c r="T49" s="4">
        <f t="shared" si="14"/>
        <v>243.4324017715726</v>
      </c>
      <c r="U49" s="1">
        <f t="shared" si="15"/>
        <v>467.188346543349</v>
      </c>
      <c r="V49" s="1">
        <f t="shared" si="16"/>
        <v>17.672941629006736</v>
      </c>
      <c r="W49" s="1">
        <f t="shared" si="17"/>
        <v>25.08557817399577</v>
      </c>
      <c r="X49" s="1"/>
      <c r="Y49">
        <v>37</v>
      </c>
      <c r="Z49" s="7">
        <f t="shared" si="20"/>
        <v>-10859.833806006236</v>
      </c>
      <c r="AA49" s="8">
        <f t="shared" si="21"/>
        <v>-11784.46317289575</v>
      </c>
      <c r="AB49" s="8">
        <f t="shared" si="22"/>
        <v>-12938.190482424314</v>
      </c>
      <c r="AD49">
        <v>37</v>
      </c>
      <c r="AE49" s="7">
        <f t="shared" si="23"/>
        <v>-1107.0166978599627</v>
      </c>
      <c r="AF49" s="3">
        <f t="shared" si="24"/>
        <v>-1201.2704559526758</v>
      </c>
      <c r="AG49" s="3">
        <f t="shared" si="25"/>
        <v>-1318.8777250177689</v>
      </c>
      <c r="AH49">
        <f t="shared" si="26"/>
        <v>-46.15000523793208</v>
      </c>
      <c r="AK49">
        <f t="shared" si="18"/>
        <v>-68.33027644294492</v>
      </c>
      <c r="AL49">
        <f t="shared" si="19"/>
        <v>-736.5780143747811</v>
      </c>
      <c r="AM49">
        <f t="shared" si="27"/>
        <v>69.71932126642284</v>
      </c>
      <c r="AN49">
        <f t="shared" si="28"/>
        <v>751.5514629135008</v>
      </c>
      <c r="AP49">
        <f t="shared" si="29"/>
        <v>1.3890448234779171</v>
      </c>
      <c r="AQ49">
        <f t="shared" si="30"/>
        <v>14.973448538719708</v>
      </c>
    </row>
    <row r="50" spans="2:43" ht="12.75">
      <c r="B50" s="1">
        <v>38</v>
      </c>
      <c r="C50" s="1">
        <f t="shared" si="2"/>
        <v>0.6632251157578452</v>
      </c>
      <c r="D50" s="1">
        <f t="shared" si="3"/>
        <v>27.70476638965462</v>
      </c>
      <c r="E50" s="1">
        <f t="shared" si="4"/>
        <v>35.46048391230249</v>
      </c>
      <c r="F50" s="1">
        <f t="shared" si="5"/>
        <v>19.585399471754737</v>
      </c>
      <c r="G50" s="1">
        <f t="shared" si="6"/>
        <v>40.51434471309871</v>
      </c>
      <c r="I50" s="4">
        <f t="shared" si="34"/>
        <v>197.103442061721</v>
      </c>
      <c r="J50" s="1">
        <f t="shared" si="33"/>
        <v>199.36123327129556</v>
      </c>
      <c r="K50" s="1">
        <f t="shared" si="9"/>
        <v>199.1543603169008</v>
      </c>
      <c r="M50">
        <v>38</v>
      </c>
      <c r="N50" s="4">
        <f t="shared" si="10"/>
        <v>-17.864022411502845</v>
      </c>
      <c r="O50" s="4">
        <f t="shared" si="11"/>
        <v>19.001685124974443</v>
      </c>
      <c r="P50" s="4">
        <f t="shared" si="12"/>
        <v>21.999033219902486</v>
      </c>
      <c r="Q50" s="4">
        <f t="shared" si="0"/>
        <v>-15.343902027207148</v>
      </c>
      <c r="R50" s="4">
        <f t="shared" si="1"/>
        <v>-16.026678055423815</v>
      </c>
      <c r="S50" s="4">
        <f t="shared" si="13"/>
        <v>235.43532942053164</v>
      </c>
      <c r="T50" s="4">
        <f t="shared" si="14"/>
        <v>256.8544094922033</v>
      </c>
      <c r="U50" s="1">
        <f t="shared" si="15"/>
        <v>492.28973891273495</v>
      </c>
      <c r="V50" s="1">
        <f t="shared" si="16"/>
        <v>17.923797410746694</v>
      </c>
      <c r="W50" s="1">
        <f t="shared" si="17"/>
        <v>24.924921183492188</v>
      </c>
      <c r="X50" s="1"/>
      <c r="Y50" s="3">
        <v>38</v>
      </c>
      <c r="Z50" s="7">
        <f t="shared" si="20"/>
        <v>-10614.873267778079</v>
      </c>
      <c r="AA50" s="8">
        <f t="shared" si="21"/>
        <v>-11562.840452106062</v>
      </c>
      <c r="AB50" s="8">
        <f t="shared" si="22"/>
        <v>-12730.729751820036</v>
      </c>
      <c r="AD50">
        <v>38</v>
      </c>
      <c r="AE50" s="7">
        <f t="shared" si="23"/>
        <v>-1082.0462046664709</v>
      </c>
      <c r="AF50" s="3">
        <f t="shared" si="24"/>
        <v>-1178.6789451688137</v>
      </c>
      <c r="AG50" s="3">
        <f t="shared" si="25"/>
        <v>-1297.7298421834898</v>
      </c>
      <c r="AH50">
        <f t="shared" si="26"/>
        <v>-46.73747086652105</v>
      </c>
      <c r="AK50">
        <f t="shared" si="18"/>
        <v>-66.24274380306977</v>
      </c>
      <c r="AL50">
        <f t="shared" si="19"/>
        <v>-714.0750958024306</v>
      </c>
      <c r="AM50">
        <f t="shared" si="27"/>
        <v>67.94749224112834</v>
      </c>
      <c r="AN50">
        <f t="shared" si="28"/>
        <v>732.4517259710817</v>
      </c>
      <c r="AP50">
        <f t="shared" si="29"/>
        <v>1.704748438058573</v>
      </c>
      <c r="AQ50">
        <f t="shared" si="30"/>
        <v>18.376630168651104</v>
      </c>
    </row>
    <row r="51" spans="2:43" ht="12.75">
      <c r="B51" s="1">
        <v>39</v>
      </c>
      <c r="C51" s="1">
        <f t="shared" si="2"/>
        <v>0.6806784082777885</v>
      </c>
      <c r="D51" s="1">
        <f t="shared" si="3"/>
        <v>28.319417597242683</v>
      </c>
      <c r="E51" s="1">
        <f t="shared" si="4"/>
        <v>34.97156826556369</v>
      </c>
      <c r="F51" s="1">
        <f t="shared" si="5"/>
        <v>20.289489331024384</v>
      </c>
      <c r="G51" s="1">
        <f t="shared" si="6"/>
        <v>40.16636183034564</v>
      </c>
      <c r="I51" s="4">
        <f t="shared" si="34"/>
        <v>196.50797464800425</v>
      </c>
      <c r="J51" s="1">
        <f t="shared" si="33"/>
        <v>198.84976987038866</v>
      </c>
      <c r="K51" s="1">
        <f t="shared" si="9"/>
        <v>198.62013771505335</v>
      </c>
      <c r="M51">
        <v>39</v>
      </c>
      <c r="N51" s="4">
        <f t="shared" si="10"/>
        <v>-18.20954425241524</v>
      </c>
      <c r="O51" s="4">
        <f t="shared" si="11"/>
        <v>19.22167545717347</v>
      </c>
      <c r="P51" s="4">
        <f t="shared" si="12"/>
        <v>21.38753578067565</v>
      </c>
      <c r="Q51" s="4">
        <f t="shared" si="0"/>
        <v>-15.7218009858326</v>
      </c>
      <c r="R51" s="4">
        <f t="shared" si="1"/>
        <v>-16.443910508889132</v>
      </c>
      <c r="S51" s="4">
        <f t="shared" si="13"/>
        <v>247.1750262381269</v>
      </c>
      <c r="T51" s="4">
        <f t="shared" si="14"/>
        <v>270.4021928243545</v>
      </c>
      <c r="U51" s="1">
        <f t="shared" si="15"/>
        <v>517.5772190624814</v>
      </c>
      <c r="V51" s="1">
        <f t="shared" si="16"/>
        <v>18.173046622581616</v>
      </c>
      <c r="W51" s="1">
        <f t="shared" si="17"/>
        <v>24.695822194373918</v>
      </c>
      <c r="X51" s="1"/>
      <c r="Y51">
        <v>39</v>
      </c>
      <c r="Z51" s="7">
        <f t="shared" si="20"/>
        <v>-10365.655227371917</v>
      </c>
      <c r="AA51" s="8">
        <f t="shared" si="21"/>
        <v>-11336.968758763533</v>
      </c>
      <c r="AB51" s="8">
        <f t="shared" si="22"/>
        <v>-12516.973603959514</v>
      </c>
      <c r="AD51">
        <v>39</v>
      </c>
      <c r="AE51" s="7">
        <f t="shared" si="23"/>
        <v>-1056.641715328432</v>
      </c>
      <c r="AF51" s="3">
        <f t="shared" si="24"/>
        <v>-1155.654307723092</v>
      </c>
      <c r="AG51" s="3">
        <f t="shared" si="25"/>
        <v>-1275.9402246645782</v>
      </c>
      <c r="AH51">
        <f t="shared" si="26"/>
        <v>-47.20144616499323</v>
      </c>
      <c r="AK51">
        <f t="shared" si="18"/>
        <v>-64.11621057354373</v>
      </c>
      <c r="AL51">
        <f t="shared" si="19"/>
        <v>-691.1517636392105</v>
      </c>
      <c r="AM51">
        <f t="shared" si="27"/>
        <v>66.129336741446</v>
      </c>
      <c r="AN51">
        <f t="shared" si="28"/>
        <v>712.8526047982172</v>
      </c>
      <c r="AP51">
        <f t="shared" si="29"/>
        <v>2.0131261679022714</v>
      </c>
      <c r="AQ51">
        <f t="shared" si="30"/>
        <v>21.7008411590067</v>
      </c>
    </row>
    <row r="52" spans="2:43" ht="12.75">
      <c r="B52" s="1">
        <v>40</v>
      </c>
      <c r="C52" s="1">
        <f t="shared" si="2"/>
        <v>0.6981317007977318</v>
      </c>
      <c r="D52" s="1">
        <f t="shared" si="3"/>
        <v>28.925442435894265</v>
      </c>
      <c r="E52" s="1">
        <f t="shared" si="4"/>
        <v>34.47199994035401</v>
      </c>
      <c r="F52" s="1">
        <f t="shared" si="5"/>
        <v>20.987398815295105</v>
      </c>
      <c r="G52" s="1">
        <f t="shared" si="6"/>
        <v>39.806143884678775</v>
      </c>
      <c r="I52" s="4">
        <f t="shared" si="34"/>
        <v>195.9009898395904</v>
      </c>
      <c r="J52" s="1">
        <f t="shared" si="33"/>
        <v>198.32570983752757</v>
      </c>
      <c r="K52" s="1">
        <f t="shared" si="9"/>
        <v>198.07200736475704</v>
      </c>
      <c r="M52">
        <v>40</v>
      </c>
      <c r="N52" s="4">
        <f t="shared" si="10"/>
        <v>-18.546622658739977</v>
      </c>
      <c r="O52" s="4">
        <f t="shared" si="11"/>
        <v>19.435550814980225</v>
      </c>
      <c r="P52" s="4">
        <f t="shared" si="12"/>
        <v>20.716942024138163</v>
      </c>
      <c r="Q52" s="4">
        <f t="shared" si="0"/>
        <v>-16.092034664661128</v>
      </c>
      <c r="R52" s="4">
        <f t="shared" si="1"/>
        <v>-16.853812100809762</v>
      </c>
      <c r="S52" s="4">
        <f t="shared" si="13"/>
        <v>258.95357964865536</v>
      </c>
      <c r="T52" s="4">
        <f t="shared" si="14"/>
        <v>284.05098232940156</v>
      </c>
      <c r="U52" s="1">
        <f t="shared" si="15"/>
        <v>543.0045619780569</v>
      </c>
      <c r="V52" s="1">
        <f t="shared" si="16"/>
        <v>18.420004844525355</v>
      </c>
      <c r="W52" s="1">
        <f t="shared" si="17"/>
        <v>24.398872435192942</v>
      </c>
      <c r="X52" s="1"/>
      <c r="Y52" s="3">
        <v>40</v>
      </c>
      <c r="Z52" s="7">
        <f t="shared" si="20"/>
        <v>-10112.352189742069</v>
      </c>
      <c r="AA52" s="8">
        <f t="shared" si="21"/>
        <v>-11107.010364855849</v>
      </c>
      <c r="AB52" s="8">
        <f t="shared" si="22"/>
        <v>-12297.047757618884</v>
      </c>
      <c r="AD52">
        <v>40</v>
      </c>
      <c r="AE52" s="7">
        <f t="shared" si="23"/>
        <v>-1030.8208144487328</v>
      </c>
      <c r="AF52" s="3">
        <f t="shared" si="24"/>
        <v>-1132.213085102533</v>
      </c>
      <c r="AG52" s="3">
        <f t="shared" si="25"/>
        <v>-1253.521687830671</v>
      </c>
      <c r="AH52">
        <f t="shared" si="26"/>
        <v>-47.54085843673431</v>
      </c>
      <c r="AK52">
        <f t="shared" si="18"/>
        <v>-61.951968815611544</v>
      </c>
      <c r="AL52">
        <f t="shared" si="19"/>
        <v>-667.8219458824251</v>
      </c>
      <c r="AM52">
        <f t="shared" si="27"/>
        <v>64.26559283022482</v>
      </c>
      <c r="AN52">
        <f t="shared" si="28"/>
        <v>692.7620554708387</v>
      </c>
      <c r="AP52">
        <f t="shared" si="29"/>
        <v>2.313624014613275</v>
      </c>
      <c r="AQ52">
        <f t="shared" si="30"/>
        <v>24.940109588413634</v>
      </c>
    </row>
    <row r="53" spans="2:43" ht="12.75">
      <c r="B53" s="1">
        <v>41</v>
      </c>
      <c r="C53" s="1">
        <f t="shared" si="2"/>
        <v>0.715584993317675</v>
      </c>
      <c r="D53" s="1">
        <f t="shared" si="3"/>
        <v>29.522656304572823</v>
      </c>
      <c r="E53" s="1">
        <f t="shared" si="4"/>
        <v>33.96193111002474</v>
      </c>
      <c r="F53" s="1">
        <f t="shared" si="5"/>
        <v>21.678915334577184</v>
      </c>
      <c r="G53" s="1">
        <f t="shared" si="6"/>
        <v>39.433800601973864</v>
      </c>
      <c r="I53" s="4">
        <f t="shared" si="34"/>
        <v>195.28276908429908</v>
      </c>
      <c r="J53" s="1">
        <f aca="true" t="shared" si="35" ref="J53:J62">$E53+SQRT($I$5^2-($D53+J$9)^2)</f>
        <v>197.78930868203886</v>
      </c>
      <c r="K53" s="1">
        <f t="shared" si="9"/>
        <v>197.51021362806338</v>
      </c>
      <c r="M53">
        <v>41</v>
      </c>
      <c r="N53" s="4">
        <f t="shared" si="10"/>
        <v>-18.875127324258756</v>
      </c>
      <c r="O53" s="4">
        <f t="shared" si="11"/>
        <v>19.642720235221606</v>
      </c>
      <c r="P53" s="4">
        <f t="shared" si="12"/>
        <v>19.98906456240519</v>
      </c>
      <c r="Q53" s="4">
        <f t="shared" si="0"/>
        <v>-16.454472333009278</v>
      </c>
      <c r="R53" s="4">
        <f t="shared" si="1"/>
        <v>-17.25618154172679</v>
      </c>
      <c r="S53" s="4">
        <f t="shared" si="13"/>
        <v>270.7496597577678</v>
      </c>
      <c r="T53" s="4">
        <f t="shared" si="14"/>
        <v>297.77580140103237</v>
      </c>
      <c r="U53" s="1">
        <f t="shared" si="15"/>
        <v>568.5254611588002</v>
      </c>
      <c r="V53" s="1">
        <f t="shared" si="16"/>
        <v>18.663993568877284</v>
      </c>
      <c r="W53" s="1">
        <f t="shared" si="17"/>
        <v>24.034850998152635</v>
      </c>
      <c r="X53" s="1"/>
      <c r="Y53">
        <v>41</v>
      </c>
      <c r="Z53" s="7">
        <f t="shared" si="20"/>
        <v>-9855.139965563352</v>
      </c>
      <c r="AA53" s="8">
        <f t="shared" si="21"/>
        <v>-10873.1300504445</v>
      </c>
      <c r="AB53" s="8">
        <f t="shared" si="22"/>
        <v>-12071.083227510826</v>
      </c>
      <c r="AD53">
        <v>41</v>
      </c>
      <c r="AE53" s="7">
        <f t="shared" si="23"/>
        <v>-1004.6014236048269</v>
      </c>
      <c r="AF53" s="3">
        <f t="shared" si="24"/>
        <v>-1108.3720744591744</v>
      </c>
      <c r="AG53" s="3">
        <f t="shared" si="25"/>
        <v>-1230.4875869022248</v>
      </c>
      <c r="AH53">
        <f t="shared" si="26"/>
        <v>-47.75492437683579</v>
      </c>
      <c r="AK53">
        <f t="shared" si="18"/>
        <v>-59.7513528457703</v>
      </c>
      <c r="AL53">
        <f t="shared" si="19"/>
        <v>-644.100026027168</v>
      </c>
      <c r="AM53">
        <f t="shared" si="27"/>
        <v>62.35704952841718</v>
      </c>
      <c r="AN53">
        <f t="shared" si="28"/>
        <v>672.1885833765531</v>
      </c>
      <c r="AP53">
        <f t="shared" si="29"/>
        <v>2.6056966826468795</v>
      </c>
      <c r="AQ53">
        <f t="shared" si="30"/>
        <v>28.08855734938504</v>
      </c>
    </row>
    <row r="54" spans="2:43" ht="12.75">
      <c r="B54" s="1">
        <v>42</v>
      </c>
      <c r="C54" s="1">
        <f t="shared" si="2"/>
        <v>0.7330382858376184</v>
      </c>
      <c r="D54" s="1">
        <f t="shared" si="3"/>
        <v>30.11087728614862</v>
      </c>
      <c r="E54" s="1">
        <f t="shared" si="4"/>
        <v>33.44151714648274</v>
      </c>
      <c r="F54" s="1">
        <f t="shared" si="5"/>
        <v>22.36382824623999</v>
      </c>
      <c r="G54" s="1">
        <f t="shared" si="6"/>
        <v>39.04944540160178</v>
      </c>
      <c r="I54" s="4">
        <f t="shared" si="34"/>
        <v>194.65359817349045</v>
      </c>
      <c r="J54" s="1">
        <f t="shared" si="35"/>
        <v>197.24082627093856</v>
      </c>
      <c r="K54" s="1">
        <f t="shared" si="9"/>
        <v>196.9350075766725</v>
      </c>
      <c r="M54">
        <v>42</v>
      </c>
      <c r="N54" s="4">
        <f t="shared" si="10"/>
        <v>-19.194933908894143</v>
      </c>
      <c r="O54" s="4">
        <f t="shared" si="11"/>
        <v>19.84261088084566</v>
      </c>
      <c r="P54" s="4">
        <f t="shared" si="12"/>
        <v>19.20587849104649</v>
      </c>
      <c r="Q54" s="4">
        <f t="shared" si="0"/>
        <v>-16.80898883221687</v>
      </c>
      <c r="R54" s="4">
        <f t="shared" si="1"/>
        <v>-17.650822085173843</v>
      </c>
      <c r="S54" s="4">
        <f t="shared" si="13"/>
        <v>282.5421055615914</v>
      </c>
      <c r="T54" s="4">
        <f t="shared" si="14"/>
        <v>311.5515202824607</v>
      </c>
      <c r="U54" s="1">
        <f t="shared" si="15"/>
        <v>594.0936258440521</v>
      </c>
      <c r="V54" s="1">
        <f t="shared" si="16"/>
        <v>18.90434207885881</v>
      </c>
      <c r="W54" s="1">
        <f t="shared" si="17"/>
        <v>23.60472307082553</v>
      </c>
      <c r="X54" s="1"/>
      <c r="Y54" s="3">
        <v>42</v>
      </c>
      <c r="Z54" s="7">
        <f t="shared" si="20"/>
        <v>-9594.19753906161</v>
      </c>
      <c r="AA54" s="8">
        <f t="shared" si="21"/>
        <v>-10635.494976227732</v>
      </c>
      <c r="AB54" s="8">
        <f t="shared" si="22"/>
        <v>-11839.216303411604</v>
      </c>
      <c r="AD54">
        <v>42</v>
      </c>
      <c r="AE54" s="7">
        <f t="shared" si="23"/>
        <v>-978.0017878758011</v>
      </c>
      <c r="AF54" s="3">
        <f t="shared" si="24"/>
        <v>-1084.1483156195445</v>
      </c>
      <c r="AG54" s="3">
        <f t="shared" si="25"/>
        <v>-1206.8518148227934</v>
      </c>
      <c r="AH54">
        <f t="shared" si="26"/>
        <v>-47.843150463170446</v>
      </c>
      <c r="AK54">
        <f t="shared" si="18"/>
        <v>-57.51573776482915</v>
      </c>
      <c r="AL54">
        <f t="shared" si="19"/>
        <v>-620.0008272100678</v>
      </c>
      <c r="AM54">
        <f t="shared" si="27"/>
        <v>60.404546774220975</v>
      </c>
      <c r="AN54">
        <f t="shared" si="28"/>
        <v>651.141242774207</v>
      </c>
      <c r="AP54">
        <f t="shared" si="29"/>
        <v>2.888809009391828</v>
      </c>
      <c r="AQ54">
        <f t="shared" si="30"/>
        <v>31.140415564139175</v>
      </c>
    </row>
    <row r="55" spans="2:43" ht="12.75">
      <c r="B55" s="1">
        <v>43</v>
      </c>
      <c r="C55" s="1">
        <f t="shared" si="2"/>
        <v>0.7504915783575616</v>
      </c>
      <c r="D55" s="1">
        <f t="shared" si="3"/>
        <v>30.68992620281243</v>
      </c>
      <c r="E55" s="1">
        <f t="shared" si="4"/>
        <v>32.910916572862675</v>
      </c>
      <c r="F55" s="1">
        <f t="shared" si="5"/>
        <v>23.041928919175717</v>
      </c>
      <c r="G55" s="1">
        <f t="shared" si="6"/>
        <v>38.6531953618799</v>
      </c>
      <c r="I55" s="4">
        <f t="shared" si="34"/>
        <v>194.01376704319398</v>
      </c>
      <c r="J55" s="1">
        <f t="shared" si="35"/>
        <v>196.680526643198</v>
      </c>
      <c r="K55" s="1">
        <f t="shared" si="9"/>
        <v>196.34664684050003</v>
      </c>
      <c r="M55">
        <v>43</v>
      </c>
      <c r="N55" s="4">
        <f t="shared" si="10"/>
        <v>-19.505924139868966</v>
      </c>
      <c r="O55" s="4">
        <f t="shared" si="11"/>
        <v>20.034669665756123</v>
      </c>
      <c r="P55" s="4">
        <f t="shared" si="12"/>
        <v>18.36951618303999</v>
      </c>
      <c r="Q55" s="4">
        <f t="shared" si="0"/>
        <v>-17.155464650624026</v>
      </c>
      <c r="R55" s="4">
        <f t="shared" si="1"/>
        <v>-18.03754170263687</v>
      </c>
      <c r="S55" s="4">
        <f t="shared" si="13"/>
        <v>294.30996737881054</v>
      </c>
      <c r="T55" s="4">
        <f t="shared" si="14"/>
        <v>325.3529106743641</v>
      </c>
      <c r="U55" s="1">
        <f t="shared" si="15"/>
        <v>619.6628780531746</v>
      </c>
      <c r="V55" s="1">
        <f t="shared" si="16"/>
        <v>19.140389309567066</v>
      </c>
      <c r="W55" s="1">
        <f t="shared" si="17"/>
        <v>23.109637629594104</v>
      </c>
      <c r="X55" s="1"/>
      <c r="Y55">
        <v>43</v>
      </c>
      <c r="Z55" s="7">
        <f t="shared" si="20"/>
        <v>-9329.706929244707</v>
      </c>
      <c r="AA55" s="8">
        <f t="shared" si="21"/>
        <v>-10394.27455221471</v>
      </c>
      <c r="AB55" s="8">
        <f t="shared" si="22"/>
        <v>-11601.588523890776</v>
      </c>
      <c r="AD55">
        <v>43</v>
      </c>
      <c r="AE55" s="7">
        <f t="shared" si="23"/>
        <v>-951.0404616967081</v>
      </c>
      <c r="AF55" s="3">
        <f t="shared" si="24"/>
        <v>-1059.5590776977278</v>
      </c>
      <c r="AG55" s="3">
        <f t="shared" si="25"/>
        <v>-1182.6287995811188</v>
      </c>
      <c r="AH55">
        <f t="shared" si="26"/>
        <v>-47.805333485720155</v>
      </c>
      <c r="AK55">
        <f t="shared" si="18"/>
        <v>-55.24653789672927</v>
      </c>
      <c r="AL55">
        <f t="shared" si="19"/>
        <v>-595.5395953802778</v>
      </c>
      <c r="AM55">
        <f t="shared" si="27"/>
        <v>58.40897530919038</v>
      </c>
      <c r="AN55">
        <f t="shared" si="28"/>
        <v>629.6296355661993</v>
      </c>
      <c r="AP55">
        <f t="shared" si="29"/>
        <v>3.1624374124611094</v>
      </c>
      <c r="AQ55">
        <f t="shared" si="30"/>
        <v>34.090040185921566</v>
      </c>
    </row>
    <row r="56" spans="2:43" ht="12.75">
      <c r="B56" s="1">
        <v>44</v>
      </c>
      <c r="C56" s="1">
        <f t="shared" si="2"/>
        <v>0.767944870877505</v>
      </c>
      <c r="D56" s="1">
        <f t="shared" si="3"/>
        <v>31.259626670654875</v>
      </c>
      <c r="E56" s="1">
        <f t="shared" si="4"/>
        <v>32.3702910152393</v>
      </c>
      <c r="F56" s="1">
        <f t="shared" si="5"/>
        <v>23.713010797350492</v>
      </c>
      <c r="G56" s="1">
        <f t="shared" si="6"/>
        <v>38.24517118440888</v>
      </c>
      <c r="I56" s="4">
        <f t="shared" si="34"/>
        <v>193.363569571865</v>
      </c>
      <c r="J56" s="1">
        <f t="shared" si="35"/>
        <v>196.10867782151053</v>
      </c>
      <c r="K56" s="1">
        <f t="shared" si="9"/>
        <v>195.74539545041213</v>
      </c>
      <c r="M56">
        <v>44</v>
      </c>
      <c r="N56" s="4">
        <f t="shared" si="10"/>
        <v>-19.807985907935688</v>
      </c>
      <c r="O56" s="4">
        <f t="shared" si="11"/>
        <v>20.218364827586523</v>
      </c>
      <c r="P56" s="4">
        <f t="shared" si="12"/>
        <v>17.482261594091142</v>
      </c>
      <c r="Q56" s="4">
        <f t="shared" si="0"/>
        <v>-17.493785993922582</v>
      </c>
      <c r="R56" s="4">
        <f t="shared" si="1"/>
        <v>-18.41615325740463</v>
      </c>
      <c r="S56" s="4">
        <f t="shared" si="13"/>
        <v>306.03254840116193</v>
      </c>
      <c r="T56" s="4">
        <f t="shared" si="14"/>
        <v>339.1547008002152</v>
      </c>
      <c r="U56" s="1">
        <f t="shared" si="15"/>
        <v>645.1872492013772</v>
      </c>
      <c r="V56" s="1">
        <f t="shared" si="16"/>
        <v>19.371485685863007</v>
      </c>
      <c r="W56" s="1">
        <f t="shared" si="17"/>
        <v>22.550924596695765</v>
      </c>
      <c r="X56" s="1"/>
      <c r="Y56" s="3">
        <v>44</v>
      </c>
      <c r="Z56" s="7">
        <f t="shared" si="20"/>
        <v>-9061.853042001643</v>
      </c>
      <c r="AA56" s="8">
        <f t="shared" si="21"/>
        <v>-10149.64029895669</v>
      </c>
      <c r="AB56" s="8">
        <f t="shared" si="22"/>
        <v>-11358.346643032852</v>
      </c>
      <c r="AD56">
        <v>44</v>
      </c>
      <c r="AE56" s="7">
        <f t="shared" si="23"/>
        <v>-923.7362937820227</v>
      </c>
      <c r="AF56" s="3">
        <f t="shared" si="24"/>
        <v>-1034.6218449497135</v>
      </c>
      <c r="AG56" s="3">
        <f t="shared" si="25"/>
        <v>-1157.833500818843</v>
      </c>
      <c r="AH56">
        <f t="shared" si="26"/>
        <v>-47.641560501003596</v>
      </c>
      <c r="AK56">
        <f t="shared" si="18"/>
        <v>-52.945205129240655</v>
      </c>
      <c r="AL56">
        <f t="shared" si="19"/>
        <v>-570.7319814127302</v>
      </c>
      <c r="AM56">
        <f t="shared" si="27"/>
        <v>56.3712764808238</v>
      </c>
      <c r="AN56">
        <f t="shared" si="28"/>
        <v>607.6639091704437</v>
      </c>
      <c r="AP56">
        <f t="shared" si="29"/>
        <v>3.426071351583147</v>
      </c>
      <c r="AQ56">
        <f t="shared" si="30"/>
        <v>36.93192775771354</v>
      </c>
    </row>
    <row r="57" spans="2:43" ht="12.75">
      <c r="B57" s="1">
        <v>45</v>
      </c>
      <c r="C57" s="1">
        <f t="shared" si="2"/>
        <v>0.7853981633974483</v>
      </c>
      <c r="D57" s="1">
        <f t="shared" si="3"/>
        <v>31.819805153394636</v>
      </c>
      <c r="E57" s="1">
        <f t="shared" si="4"/>
        <v>31.81980515339464</v>
      </c>
      <c r="F57" s="1">
        <f t="shared" si="5"/>
        <v>24.376869462723292</v>
      </c>
      <c r="G57" s="1">
        <f t="shared" si="6"/>
        <v>37.82549715730579</v>
      </c>
      <c r="I57" s="4">
        <f t="shared" si="34"/>
        <v>192.70330337493382</v>
      </c>
      <c r="J57" s="1">
        <f t="shared" si="35"/>
        <v>195.5255516217131</v>
      </c>
      <c r="K57" s="1">
        <f t="shared" si="9"/>
        <v>195.1315236751653</v>
      </c>
      <c r="M57">
        <v>45</v>
      </c>
      <c r="N57" s="4">
        <f t="shared" si="10"/>
        <v>-20.10101335846599</v>
      </c>
      <c r="O57" s="4">
        <f t="shared" si="11"/>
        <v>20.393187443527435</v>
      </c>
      <c r="P57" s="4">
        <f t="shared" si="12"/>
        <v>16.546544088577875</v>
      </c>
      <c r="Q57" s="4">
        <f t="shared" si="0"/>
        <v>-17.823844850791488</v>
      </c>
      <c r="R57" s="4">
        <f t="shared" si="1"/>
        <v>-18.786474677089014</v>
      </c>
      <c r="S57" s="4">
        <f t="shared" si="13"/>
        <v>317.68944526508625</v>
      </c>
      <c r="T57" s="4">
        <f t="shared" si="14"/>
        <v>352.9316307929068</v>
      </c>
      <c r="U57" s="1">
        <f t="shared" si="15"/>
        <v>670.621076057993</v>
      </c>
      <c r="V57" s="1">
        <f t="shared" si="16"/>
        <v>19.596994931829965</v>
      </c>
      <c r="W57" s="1">
        <f t="shared" si="17"/>
        <v>21.93009147385112</v>
      </c>
      <c r="X57" s="1"/>
      <c r="Y57">
        <v>45</v>
      </c>
      <c r="Z57" s="7">
        <f t="shared" si="20"/>
        <v>-8790.823515909096</v>
      </c>
      <c r="AA57" s="8">
        <f t="shared" si="21"/>
        <v>-9901.765706067174</v>
      </c>
      <c r="AB57" s="8">
        <f t="shared" si="22"/>
        <v>-11109.642590531514</v>
      </c>
      <c r="AD57">
        <v>45</v>
      </c>
      <c r="AE57" s="7">
        <f t="shared" si="23"/>
        <v>-896.108411407655</v>
      </c>
      <c r="AF57" s="3">
        <f t="shared" si="24"/>
        <v>-1009.3543023513938</v>
      </c>
      <c r="AG57" s="3">
        <f t="shared" si="25"/>
        <v>-1132.4814057626415</v>
      </c>
      <c r="AH57">
        <f t="shared" si="26"/>
        <v>-47.35220898706626</v>
      </c>
      <c r="AK57">
        <f t="shared" si="18"/>
        <v>-50.61322717626493</v>
      </c>
      <c r="AL57">
        <f t="shared" si="19"/>
        <v>-545.5940223763304</v>
      </c>
      <c r="AM57">
        <f t="shared" si="27"/>
        <v>54.292441961317174</v>
      </c>
      <c r="AN57">
        <f t="shared" si="28"/>
        <v>585.2547534886208</v>
      </c>
      <c r="AP57">
        <f t="shared" si="29"/>
        <v>3.6792147850522454</v>
      </c>
      <c r="AQ57">
        <f t="shared" si="30"/>
        <v>39.66073111229048</v>
      </c>
    </row>
    <row r="58" spans="2:43" ht="12.75">
      <c r="B58" s="1">
        <v>46</v>
      </c>
      <c r="C58" s="1">
        <f t="shared" si="2"/>
        <v>0.8028514559173915</v>
      </c>
      <c r="D58" s="1">
        <f t="shared" si="3"/>
        <v>32.370291015239296</v>
      </c>
      <c r="E58" s="1">
        <f t="shared" si="4"/>
        <v>31.25962667065488</v>
      </c>
      <c r="F58" s="1">
        <f t="shared" si="5"/>
        <v>25.03330269751371</v>
      </c>
      <c r="G58" s="1">
        <f t="shared" si="6"/>
        <v>37.394301117344774</v>
      </c>
      <c r="I58" s="4">
        <f t="shared" si="34"/>
        <v>192.0332695963183</v>
      </c>
      <c r="J58" s="1">
        <f t="shared" si="35"/>
        <v>194.93142346002006</v>
      </c>
      <c r="K58" s="1">
        <f t="shared" si="9"/>
        <v>194.50530785259568</v>
      </c>
      <c r="M58">
        <v>46</v>
      </c>
      <c r="N58" s="4">
        <f t="shared" si="10"/>
        <v>-20.38490697710131</v>
      </c>
      <c r="O58" s="4">
        <f t="shared" si="11"/>
        <v>20.558652884413213</v>
      </c>
      <c r="P58" s="4">
        <f t="shared" si="12"/>
        <v>15.56493180123617</v>
      </c>
      <c r="Q58" s="4">
        <f t="shared" si="0"/>
        <v>-18.14553905357826</v>
      </c>
      <c r="R58" s="4">
        <f t="shared" si="1"/>
        <v>-19.148329124587633</v>
      </c>
      <c r="S58" s="4">
        <f t="shared" si="13"/>
        <v>329.26058754493386</v>
      </c>
      <c r="T58" s="4">
        <f t="shared" si="14"/>
        <v>366.65850826353096</v>
      </c>
      <c r="U58" s="1">
        <f t="shared" si="15"/>
        <v>695.9190958084648</v>
      </c>
      <c r="V58" s="1">
        <f t="shared" si="16"/>
        <v>19.816295846568476</v>
      </c>
      <c r="W58" s="1">
        <f t="shared" si="17"/>
        <v>21.248819444747014</v>
      </c>
      <c r="X58" s="1"/>
      <c r="Y58" s="3">
        <v>46</v>
      </c>
      <c r="Z58" s="7">
        <f t="shared" si="20"/>
        <v>-8516.80855905954</v>
      </c>
      <c r="AA58" s="8">
        <f t="shared" si="21"/>
        <v>-9650.826083603191</v>
      </c>
      <c r="AB58" s="8">
        <f t="shared" si="22"/>
        <v>-10855.633424958562</v>
      </c>
      <c r="AD58">
        <v>46</v>
      </c>
      <c r="AE58" s="7">
        <f t="shared" si="23"/>
        <v>-868.1762037777308</v>
      </c>
      <c r="AF58" s="3">
        <f t="shared" si="24"/>
        <v>-983.7743204488472</v>
      </c>
      <c r="AG58" s="3">
        <f t="shared" si="25"/>
        <v>-1106.5885244606077</v>
      </c>
      <c r="AH58">
        <f t="shared" si="26"/>
        <v>-46.93794637697506</v>
      </c>
      <c r="AK58">
        <f t="shared" si="18"/>
        <v>-48.25212575746297</v>
      </c>
      <c r="AL58">
        <f t="shared" si="19"/>
        <v>-520.1421219109372</v>
      </c>
      <c r="AM58">
        <f t="shared" si="27"/>
        <v>52.173513390963336</v>
      </c>
      <c r="AN58">
        <f t="shared" si="28"/>
        <v>562.4133970621408</v>
      </c>
      <c r="AP58">
        <f t="shared" si="29"/>
        <v>3.921387633500366</v>
      </c>
      <c r="AQ58">
        <f t="shared" si="30"/>
        <v>42.271275151203554</v>
      </c>
    </row>
    <row r="59" spans="2:43" ht="12.75">
      <c r="B59" s="1">
        <v>47</v>
      </c>
      <c r="C59" s="1">
        <f t="shared" si="2"/>
        <v>0.8203047484373349</v>
      </c>
      <c r="D59" s="1">
        <f t="shared" si="3"/>
        <v>32.91091657286267</v>
      </c>
      <c r="E59" s="1">
        <f t="shared" si="4"/>
        <v>30.68992620281243</v>
      </c>
      <c r="F59" s="1">
        <f t="shared" si="5"/>
        <v>25.68211054579943</v>
      </c>
      <c r="G59" s="1">
        <f t="shared" si="6"/>
        <v>36.95171441101668</v>
      </c>
      <c r="I59" s="4">
        <f t="shared" si="34"/>
        <v>191.35377269708158</v>
      </c>
      <c r="J59" s="1">
        <f t="shared" si="35"/>
        <v>194.32657215823411</v>
      </c>
      <c r="K59" s="1">
        <f t="shared" si="9"/>
        <v>193.86703021510942</v>
      </c>
      <c r="M59">
        <v>47</v>
      </c>
      <c r="N59" s="4">
        <f t="shared" si="10"/>
        <v>-20.659573669735778</v>
      </c>
      <c r="O59" s="4">
        <f t="shared" si="11"/>
        <v>20.714302202425575</v>
      </c>
      <c r="P59" s="4">
        <f t="shared" si="12"/>
        <v>14.540124555184875</v>
      </c>
      <c r="Q59" s="4">
        <f t="shared" si="0"/>
        <v>-18.458772333888476</v>
      </c>
      <c r="R59" s="4">
        <f t="shared" si="1"/>
        <v>-19.50154516717987</v>
      </c>
      <c r="S59" s="4">
        <f t="shared" si="13"/>
        <v>340.7262760743266</v>
      </c>
      <c r="T59" s="4">
        <f t="shared" si="14"/>
        <v>380.31026390755653</v>
      </c>
      <c r="U59" s="1">
        <f t="shared" si="15"/>
        <v>721.0365399818832</v>
      </c>
      <c r="V59" s="1">
        <f t="shared" si="16"/>
        <v>20.028784041015946</v>
      </c>
      <c r="W59" s="1">
        <f t="shared" si="17"/>
        <v>20.508958971518254</v>
      </c>
      <c r="X59" s="1"/>
      <c r="Y59">
        <v>47</v>
      </c>
      <c r="Z59" s="7">
        <f t="shared" si="20"/>
        <v>-8240.000779034062</v>
      </c>
      <c r="AA59" s="8">
        <f t="shared" si="21"/>
        <v>-9396.998409306434</v>
      </c>
      <c r="AB59" s="8">
        <f t="shared" si="22"/>
        <v>-10596.48127776711</v>
      </c>
      <c r="AD59">
        <v>47</v>
      </c>
      <c r="AE59" s="7">
        <f t="shared" si="23"/>
        <v>-839.959304692565</v>
      </c>
      <c r="AF59" s="3">
        <f t="shared" si="24"/>
        <v>-957.8999397865886</v>
      </c>
      <c r="AG59" s="3">
        <f t="shared" si="25"/>
        <v>-1080.1713840741193</v>
      </c>
      <c r="AH59">
        <f t="shared" si="26"/>
        <v>-46.39972967135216</v>
      </c>
      <c r="AK59">
        <f t="shared" si="18"/>
        <v>-45.863454698785866</v>
      </c>
      <c r="AL59">
        <f t="shared" si="19"/>
        <v>-494.39302975170966</v>
      </c>
      <c r="AM59">
        <f t="shared" si="27"/>
        <v>50.01558192166704</v>
      </c>
      <c r="AN59">
        <f t="shared" si="28"/>
        <v>539.1516021513837</v>
      </c>
      <c r="AP59">
        <f t="shared" si="29"/>
        <v>4.152127222881177</v>
      </c>
      <c r="AQ59">
        <f t="shared" si="30"/>
        <v>44.75857239967405</v>
      </c>
    </row>
    <row r="60" spans="2:43" ht="12.75">
      <c r="B60" s="1">
        <v>48</v>
      </c>
      <c r="C60" s="1">
        <f t="shared" si="2"/>
        <v>0.8377580409572781</v>
      </c>
      <c r="D60" s="1">
        <f t="shared" si="3"/>
        <v>33.44151714648274</v>
      </c>
      <c r="E60" s="1">
        <f t="shared" si="4"/>
        <v>30.11087728614862</v>
      </c>
      <c r="F60" s="1">
        <f t="shared" si="5"/>
        <v>26.323095374424692</v>
      </c>
      <c r="G60" s="1">
        <f t="shared" si="6"/>
        <v>36.4978718545197</v>
      </c>
      <c r="I60" s="4">
        <f t="shared" si="34"/>
        <v>190.66512024142372</v>
      </c>
      <c r="J60" s="1">
        <f t="shared" si="35"/>
        <v>193.7112797471045</v>
      </c>
      <c r="K60" s="1">
        <f t="shared" si="9"/>
        <v>193.21697870953676</v>
      </c>
      <c r="M60">
        <v>48</v>
      </c>
      <c r="N60" s="4">
        <f t="shared" si="10"/>
        <v>-20.92492683654342</v>
      </c>
      <c r="O60" s="4">
        <f t="shared" si="11"/>
        <v>20.859703447977424</v>
      </c>
      <c r="P60" s="4">
        <f t="shared" si="12"/>
        <v>13.474946355913175</v>
      </c>
      <c r="Q60" s="4">
        <f t="shared" si="0"/>
        <v>-18.76345437292116</v>
      </c>
      <c r="R60" s="4">
        <f t="shared" si="1"/>
        <v>-19.845956943557894</v>
      </c>
      <c r="S60" s="4">
        <f t="shared" si="13"/>
        <v>352.0672200046942</v>
      </c>
      <c r="T60" s="4">
        <f t="shared" si="14"/>
        <v>393.8620070055538</v>
      </c>
      <c r="U60" s="1">
        <f t="shared" si="15"/>
        <v>745.929227010248</v>
      </c>
      <c r="V60" s="1">
        <f t="shared" si="16"/>
        <v>20.23387363073113</v>
      </c>
      <c r="W60" s="1">
        <f t="shared" si="17"/>
        <v>19.712524881001414</v>
      </c>
      <c r="X60" s="1"/>
      <c r="Y60" s="3">
        <v>48</v>
      </c>
      <c r="Z60" s="7">
        <f t="shared" si="20"/>
        <v>-7960.595004229276</v>
      </c>
      <c r="AA60" s="8">
        <f t="shared" si="21"/>
        <v>-9140.461170980529</v>
      </c>
      <c r="AB60" s="8">
        <f t="shared" si="22"/>
        <v>-10332.353291340723</v>
      </c>
      <c r="AD60">
        <v>48</v>
      </c>
      <c r="AE60" s="7">
        <f t="shared" si="23"/>
        <v>-811.4775743352982</v>
      </c>
      <c r="AF60" s="3">
        <f t="shared" si="24"/>
        <v>-931.7493548400131</v>
      </c>
      <c r="AG60" s="3">
        <f t="shared" si="25"/>
        <v>-1053.2470225627649</v>
      </c>
      <c r="AH60">
        <f t="shared" si="26"/>
        <v>-45.73880472281804</v>
      </c>
      <c r="AK60">
        <f t="shared" si="18"/>
        <v>-43.44879797008597</v>
      </c>
      <c r="AL60">
        <f t="shared" si="19"/>
        <v>-468.3638205751952</v>
      </c>
      <c r="AM60">
        <f t="shared" si="27"/>
        <v>47.81978768849927</v>
      </c>
      <c r="AN60">
        <f t="shared" si="28"/>
        <v>515.4816590392289</v>
      </c>
      <c r="AP60">
        <f t="shared" si="29"/>
        <v>4.370989718413298</v>
      </c>
      <c r="AQ60">
        <f t="shared" si="30"/>
        <v>47.11783846403375</v>
      </c>
    </row>
    <row r="61" spans="2:43" ht="12.75">
      <c r="B61" s="1">
        <v>49</v>
      </c>
      <c r="C61" s="1">
        <f t="shared" si="2"/>
        <v>0.8552113334772214</v>
      </c>
      <c r="D61" s="1">
        <f t="shared" si="3"/>
        <v>33.96193111002474</v>
      </c>
      <c r="E61" s="1">
        <f t="shared" si="4"/>
        <v>29.522656304572827</v>
      </c>
      <c r="F61" s="1">
        <f t="shared" si="5"/>
        <v>26.95606193320136</v>
      </c>
      <c r="G61" s="1">
        <f t="shared" si="6"/>
        <v>36.032911692693006</v>
      </c>
      <c r="I61" s="4">
        <f t="shared" si="34"/>
        <v>189.9676226802056</v>
      </c>
      <c r="J61" s="1">
        <f t="shared" si="35"/>
        <v>193.08583126800713</v>
      </c>
      <c r="K61" s="1">
        <f t="shared" si="9"/>
        <v>192.55544681141816</v>
      </c>
      <c r="M61">
        <v>49</v>
      </c>
      <c r="N61" s="4">
        <f t="shared" si="10"/>
        <v>-21.180886439815083</v>
      </c>
      <c r="O61" s="4">
        <f t="shared" si="11"/>
        <v>20.994452911536555</v>
      </c>
      <c r="P61" s="4">
        <f t="shared" si="12"/>
        <v>12.372337483152407</v>
      </c>
      <c r="Q61" s="4">
        <f t="shared" si="0"/>
        <v>-19.05950084634469</v>
      </c>
      <c r="R61" s="4">
        <f t="shared" si="1"/>
        <v>-20.18140432841051</v>
      </c>
      <c r="S61" s="4">
        <f t="shared" si="13"/>
        <v>363.264572511814</v>
      </c>
      <c r="T61" s="4">
        <f t="shared" si="14"/>
        <v>407.2890806667864</v>
      </c>
      <c r="U61" s="1">
        <f t="shared" si="15"/>
        <v>770.5536531786004</v>
      </c>
      <c r="V61" s="1">
        <f t="shared" si="16"/>
        <v>20.430998879541143</v>
      </c>
      <c r="W61" s="1">
        <f t="shared" si="17"/>
        <v>18.861690964547506</v>
      </c>
      <c r="X61" s="1"/>
      <c r="Y61">
        <v>49</v>
      </c>
      <c r="Z61" s="7">
        <f t="shared" si="20"/>
        <v>-7678.78809814988</v>
      </c>
      <c r="AA61" s="8">
        <f t="shared" si="21"/>
        <v>-8881.394202705906</v>
      </c>
      <c r="AB61" s="8">
        <f t="shared" si="22"/>
        <v>-10063.421545578422</v>
      </c>
      <c r="AD61">
        <v>49</v>
      </c>
      <c r="AE61" s="7">
        <f t="shared" si="23"/>
        <v>-782.751080341476</v>
      </c>
      <c r="AF61" s="3">
        <f t="shared" si="24"/>
        <v>-905.3408973196641</v>
      </c>
      <c r="AG61" s="3">
        <f t="shared" si="25"/>
        <v>-1025.8329812006546</v>
      </c>
      <c r="AH61">
        <f t="shared" si="26"/>
        <v>-44.95670520723051</v>
      </c>
      <c r="AK61">
        <f t="shared" si="18"/>
        <v>-41.00976764905528</v>
      </c>
      <c r="AL61">
        <f t="shared" si="19"/>
        <v>-442.0718720512526</v>
      </c>
      <c r="AM61">
        <f t="shared" si="27"/>
        <v>45.58731917714658</v>
      </c>
      <c r="AN61">
        <f t="shared" si="28"/>
        <v>491.4163792123658</v>
      </c>
      <c r="AP61">
        <f t="shared" si="29"/>
        <v>4.5775515280913055</v>
      </c>
      <c r="AQ61">
        <f t="shared" si="30"/>
        <v>49.3445071611132</v>
      </c>
    </row>
    <row r="62" spans="2:43" ht="12.75">
      <c r="B62" s="1">
        <v>50</v>
      </c>
      <c r="C62" s="1">
        <f t="shared" si="2"/>
        <v>0.8726646259971648</v>
      </c>
      <c r="D62" s="1">
        <f t="shared" si="3"/>
        <v>34.47199994035401</v>
      </c>
      <c r="E62" s="1">
        <f t="shared" si="4"/>
        <v>28.925442435894272</v>
      </c>
      <c r="F62" s="1">
        <f t="shared" si="5"/>
        <v>27.58081741438394</v>
      </c>
      <c r="G62" s="1">
        <f t="shared" si="6"/>
        <v>35.55697555690606</v>
      </c>
      <c r="I62" s="4">
        <f t="shared" si="34"/>
        <v>189.26159313221177</v>
      </c>
      <c r="J62" s="1">
        <f t="shared" si="35"/>
        <v>192.45051457312897</v>
      </c>
      <c r="K62" s="1">
        <f t="shared" si="9"/>
        <v>191.88273333380448</v>
      </c>
      <c r="M62">
        <v>50</v>
      </c>
      <c r="N62" s="4">
        <f t="shared" si="10"/>
        <v>-21.427379065331422</v>
      </c>
      <c r="O62" s="4">
        <f t="shared" si="11"/>
        <v>21.11817628636808</v>
      </c>
      <c r="P62" s="4">
        <f t="shared" si="12"/>
        <v>11.235346200735918</v>
      </c>
      <c r="Q62" s="4">
        <f t="shared" si="0"/>
        <v>-19.346833463601453</v>
      </c>
      <c r="R62" s="4">
        <f t="shared" si="1"/>
        <v>-20.507733094338217</v>
      </c>
      <c r="S62" s="4">
        <f t="shared" si="13"/>
        <v>374.29996506832896</v>
      </c>
      <c r="T62" s="4">
        <f t="shared" si="14"/>
        <v>420.567116668615</v>
      </c>
      <c r="U62" s="1">
        <f t="shared" si="15"/>
        <v>794.8670817369439</v>
      </c>
      <c r="V62" s="1">
        <f t="shared" si="16"/>
        <v>20.619615789186618</v>
      </c>
      <c r="W62" s="1">
        <f t="shared" si="17"/>
        <v>17.958784097057645</v>
      </c>
      <c r="X62" s="1"/>
      <c r="Y62" s="3">
        <v>50</v>
      </c>
      <c r="Z62" s="7">
        <f t="shared" si="20"/>
        <v>-7394.778765490173</v>
      </c>
      <c r="AA62" s="8">
        <f t="shared" si="21"/>
        <v>-8619.978517702868</v>
      </c>
      <c r="AB62" s="8">
        <f t="shared" si="22"/>
        <v>-9789.86297783127</v>
      </c>
      <c r="AD62">
        <v>50</v>
      </c>
      <c r="AE62" s="7">
        <f t="shared" si="23"/>
        <v>-753.800078031618</v>
      </c>
      <c r="AF62" s="3">
        <f t="shared" si="24"/>
        <v>-878.6930191338295</v>
      </c>
      <c r="AG62" s="3">
        <f t="shared" si="25"/>
        <v>-997.9472964150121</v>
      </c>
      <c r="AH62">
        <f t="shared" si="26"/>
        <v>-44.05525145162005</v>
      </c>
      <c r="AK62">
        <f t="shared" si="18"/>
        <v>-38.54800183516816</v>
      </c>
      <c r="AL62">
        <f t="shared" si="19"/>
        <v>-415.5348423560374</v>
      </c>
      <c r="AM62">
        <f t="shared" si="27"/>
        <v>43.31941251283258</v>
      </c>
      <c r="AN62">
        <f t="shared" si="28"/>
        <v>466.96908769609945</v>
      </c>
      <c r="AP62">
        <f t="shared" si="29"/>
        <v>4.77141067766442</v>
      </c>
      <c r="AQ62">
        <f t="shared" si="30"/>
        <v>51.434245340062034</v>
      </c>
    </row>
    <row r="63" spans="2:43" ht="12.75">
      <c r="B63" s="1">
        <v>51</v>
      </c>
      <c r="C63" s="1">
        <f t="shared" si="2"/>
        <v>0.890117918517108</v>
      </c>
      <c r="D63" s="1">
        <f t="shared" si="3"/>
        <v>34.97156826556368</v>
      </c>
      <c r="E63" s="1">
        <f t="shared" si="4"/>
        <v>28.319417597242687</v>
      </c>
      <c r="F63" s="1">
        <f t="shared" si="5"/>
        <v>28.197171511400718</v>
      </c>
      <c r="G63" s="1">
        <f t="shared" si="6"/>
        <v>35.07020842191634</v>
      </c>
      <c r="I63" s="4">
        <f t="shared" si="34"/>
        <v>188.5473471633674</v>
      </c>
      <c r="J63" s="1">
        <f aca="true" t="shared" si="36" ref="J63:J72">$E63+SQRT($I$5^2-($D63+J$9)^2)</f>
        <v>191.80562012434225</v>
      </c>
      <c r="K63" s="1">
        <f t="shared" si="9"/>
        <v>191.19914223065987</v>
      </c>
      <c r="M63">
        <v>51</v>
      </c>
      <c r="N63" s="4">
        <f t="shared" si="10"/>
        <v>-21.664337977019557</v>
      </c>
      <c r="O63" s="4">
        <f t="shared" si="11"/>
        <v>21.23052974837544</v>
      </c>
      <c r="P63" s="4">
        <f t="shared" si="12"/>
        <v>10.067120117032502</v>
      </c>
      <c r="Q63" s="4">
        <f t="shared" si="0"/>
        <v>-19.625380001439225</v>
      </c>
      <c r="R63" s="4">
        <f t="shared" si="1"/>
        <v>-20.824795070732023</v>
      </c>
      <c r="S63" s="4">
        <f t="shared" si="13"/>
        <v>385.1555402008907</v>
      </c>
      <c r="T63" s="4">
        <f t="shared" si="14"/>
        <v>433.6720897379848</v>
      </c>
      <c r="U63" s="1">
        <f t="shared" si="15"/>
        <v>818.8276299388755</v>
      </c>
      <c r="V63" s="1">
        <f t="shared" si="16"/>
        <v>20.799203630157194</v>
      </c>
      <c r="W63" s="1">
        <f t="shared" si="17"/>
        <v>17.006277896838995</v>
      </c>
      <c r="X63" s="1"/>
      <c r="Y63">
        <v>51</v>
      </c>
      <c r="Z63" s="7">
        <f t="shared" si="20"/>
        <v>-7108.76735064403</v>
      </c>
      <c r="AA63" s="8">
        <f t="shared" si="21"/>
        <v>-8356.396135133187</v>
      </c>
      <c r="AB63" s="8">
        <f t="shared" si="22"/>
        <v>-9511.859291814168</v>
      </c>
      <c r="AD63">
        <v>51</v>
      </c>
      <c r="AE63" s="7">
        <f t="shared" si="23"/>
        <v>-724.6449898719703</v>
      </c>
      <c r="AF63" s="3">
        <f t="shared" si="24"/>
        <v>-851.8242747332505</v>
      </c>
      <c r="AG63" s="3">
        <f t="shared" si="25"/>
        <v>-969.6084905009345</v>
      </c>
      <c r="AH63">
        <f t="shared" si="26"/>
        <v>-43.03654885544026</v>
      </c>
      <c r="AK63">
        <f t="shared" si="18"/>
        <v>-36.0651625025546</v>
      </c>
      <c r="AL63">
        <f t="shared" si="19"/>
        <v>-388.7706470266781</v>
      </c>
      <c r="AM63">
        <f t="shared" si="27"/>
        <v>41.01735065122772</v>
      </c>
      <c r="AN63">
        <f t="shared" si="28"/>
        <v>442.15361433262393</v>
      </c>
      <c r="AP63">
        <f t="shared" si="29"/>
        <v>4.952188148673123</v>
      </c>
      <c r="AQ63">
        <f t="shared" si="30"/>
        <v>53.38296730594584</v>
      </c>
    </row>
    <row r="64" spans="2:43" ht="12.75">
      <c r="B64" s="1">
        <v>52</v>
      </c>
      <c r="C64" s="1">
        <f t="shared" si="2"/>
        <v>0.9075712110370514</v>
      </c>
      <c r="D64" s="1">
        <f t="shared" si="3"/>
        <v>35.46048391230249</v>
      </c>
      <c r="E64" s="1">
        <f t="shared" si="4"/>
        <v>27.704766389654623</v>
      </c>
      <c r="F64" s="1">
        <f t="shared" si="5"/>
        <v>28.804936476823</v>
      </c>
      <c r="G64" s="1">
        <f t="shared" si="6"/>
        <v>34.572758561708554</v>
      </c>
      <c r="I64" s="4">
        <f t="shared" si="34"/>
        <v>187.8252025641334</v>
      </c>
      <c r="J64" s="1">
        <f t="shared" si="36"/>
        <v>191.15144079096095</v>
      </c>
      <c r="K64" s="1">
        <f t="shared" si="9"/>
        <v>190.5049823949688</v>
      </c>
      <c r="M64">
        <v>52</v>
      </c>
      <c r="N64" s="4">
        <f t="shared" si="10"/>
        <v>-21.89170316465805</v>
      </c>
      <c r="O64" s="4">
        <f t="shared" si="11"/>
        <v>21.331200949545764</v>
      </c>
      <c r="P64" s="4">
        <f t="shared" si="12"/>
        <v>8.870897215162543</v>
      </c>
      <c r="Q64" s="4">
        <f t="shared" si="0"/>
        <v>-19.895074331556657</v>
      </c>
      <c r="R64" s="4">
        <f t="shared" si="1"/>
        <v>-21.132448299279076</v>
      </c>
      <c r="S64" s="4">
        <f t="shared" si="13"/>
        <v>395.81398265816455</v>
      </c>
      <c r="T64" s="4">
        <f t="shared" si="14"/>
        <v>446.58037112170314</v>
      </c>
      <c r="U64" s="1">
        <f t="shared" si="15"/>
        <v>842.3943537798677</v>
      </c>
      <c r="V64" s="1">
        <f t="shared" si="16"/>
        <v>20.969266409125584</v>
      </c>
      <c r="W64" s="1">
        <f t="shared" si="17"/>
        <v>16.00678594056859</v>
      </c>
      <c r="X64" s="1"/>
      <c r="Y64" s="3">
        <v>52</v>
      </c>
      <c r="Z64" s="7">
        <f t="shared" si="20"/>
        <v>-6820.955629154816</v>
      </c>
      <c r="AA64" s="8">
        <f t="shared" si="21"/>
        <v>-8090.829903522945</v>
      </c>
      <c r="AB64" s="8">
        <f t="shared" si="22"/>
        <v>-9229.596856411603</v>
      </c>
      <c r="AD64">
        <v>52</v>
      </c>
      <c r="AE64" s="7">
        <f t="shared" si="23"/>
        <v>-695.3063842155775</v>
      </c>
      <c r="AF64" s="3">
        <f t="shared" si="24"/>
        <v>-824.7533031114112</v>
      </c>
      <c r="AG64" s="3">
        <f t="shared" si="25"/>
        <v>-940.8355613059738</v>
      </c>
      <c r="AH64">
        <f t="shared" si="26"/>
        <v>-41.90298602602696</v>
      </c>
      <c r="AK64">
        <f t="shared" si="18"/>
        <v>-33.562933314794044</v>
      </c>
      <c r="AL64">
        <f t="shared" si="19"/>
        <v>-361.7974354054687</v>
      </c>
      <c r="AM64">
        <f t="shared" si="27"/>
        <v>38.682462475788014</v>
      </c>
      <c r="AN64">
        <f t="shared" si="28"/>
        <v>416.9842840506285</v>
      </c>
      <c r="AP64">
        <f t="shared" si="29"/>
        <v>5.11952916099397</v>
      </c>
      <c r="AQ64">
        <f t="shared" si="30"/>
        <v>55.186848645159785</v>
      </c>
    </row>
    <row r="65" spans="2:43" ht="12.75">
      <c r="B65" s="1">
        <v>53</v>
      </c>
      <c r="C65" s="1">
        <f t="shared" si="2"/>
        <v>0.9250245035569946</v>
      </c>
      <c r="D65" s="1">
        <f t="shared" si="3"/>
        <v>35.93859795212818</v>
      </c>
      <c r="E65" s="1">
        <f t="shared" si="4"/>
        <v>27.081676041842176</v>
      </c>
      <c r="F65" s="1">
        <f t="shared" si="5"/>
        <v>29.403927179554742</v>
      </c>
      <c r="G65" s="1">
        <f t="shared" si="6"/>
        <v>34.06477750432904</v>
      </c>
      <c r="I65" s="4">
        <f t="shared" si="34"/>
        <v>187.09547912531147</v>
      </c>
      <c r="J65" s="1">
        <f t="shared" si="36"/>
        <v>190.48827164657573</v>
      </c>
      <c r="K65" s="1">
        <f t="shared" si="9"/>
        <v>189.8005674516595</v>
      </c>
      <c r="M65">
        <v>53</v>
      </c>
      <c r="N65" s="4">
        <f t="shared" si="10"/>
        <v>-22.109421384377864</v>
      </c>
      <c r="O65" s="4">
        <f t="shared" si="11"/>
        <v>21.41990992169739</v>
      </c>
      <c r="P65" s="4">
        <f t="shared" si="12"/>
        <v>7.649996585709218</v>
      </c>
      <c r="Q65" s="4">
        <f t="shared" si="0"/>
        <v>-20.155856442177935</v>
      </c>
      <c r="R65" s="4">
        <f t="shared" si="1"/>
        <v>-21.430557185791766</v>
      </c>
      <c r="S65" s="4">
        <f t="shared" si="13"/>
        <v>406.25854891768574</v>
      </c>
      <c r="T65" s="4">
        <f t="shared" si="14"/>
        <v>459.2687812934911</v>
      </c>
      <c r="U65" s="1">
        <f t="shared" si="15"/>
        <v>865.5273302111768</v>
      </c>
      <c r="V65" s="1">
        <f t="shared" si="16"/>
        <v>21.12933426853127</v>
      </c>
      <c r="W65" s="1">
        <f t="shared" si="17"/>
        <v>14.963054550548094</v>
      </c>
      <c r="X65" s="1"/>
      <c r="Y65">
        <v>53</v>
      </c>
      <c r="Z65" s="7">
        <f t="shared" si="20"/>
        <v>-6531.546591594406</v>
      </c>
      <c r="AA65" s="8">
        <f t="shared" si="21"/>
        <v>-7823.463318638346</v>
      </c>
      <c r="AB65" s="8">
        <f t="shared" si="22"/>
        <v>-8943.266595380699</v>
      </c>
      <c r="AD65">
        <v>53</v>
      </c>
      <c r="AE65" s="7">
        <f t="shared" si="23"/>
        <v>-665.804953271601</v>
      </c>
      <c r="AF65" s="3">
        <f t="shared" si="24"/>
        <v>-797.4988092393828</v>
      </c>
      <c r="AG65" s="3">
        <f t="shared" si="25"/>
        <v>-911.6479709868195</v>
      </c>
      <c r="AH65">
        <f t="shared" si="26"/>
        <v>-40.65723260410746</v>
      </c>
      <c r="AK65">
        <f t="shared" si="18"/>
        <v>-31.04301739045348</v>
      </c>
      <c r="AL65">
        <f t="shared" si="19"/>
        <v>-334.63356655310133</v>
      </c>
      <c r="AM65">
        <f t="shared" si="27"/>
        <v>36.316121808035135</v>
      </c>
      <c r="AN65">
        <f t="shared" si="28"/>
        <v>391.47590619644126</v>
      </c>
      <c r="AP65">
        <f t="shared" si="29"/>
        <v>5.273104417581656</v>
      </c>
      <c r="AQ65">
        <f t="shared" si="30"/>
        <v>56.842339643339926</v>
      </c>
    </row>
    <row r="66" spans="2:43" ht="12.75">
      <c r="B66" s="1">
        <v>54</v>
      </c>
      <c r="C66" s="1">
        <f t="shared" si="2"/>
        <v>0.9424777960769379</v>
      </c>
      <c r="D66" s="1">
        <f t="shared" si="3"/>
        <v>36.405764746872634</v>
      </c>
      <c r="E66" s="1">
        <f t="shared" si="4"/>
        <v>26.45033635316129</v>
      </c>
      <c r="F66" s="1">
        <f t="shared" si="5"/>
        <v>29.993961161225364</v>
      </c>
      <c r="G66" s="1">
        <f t="shared" si="6"/>
        <v>33.5464199857288</v>
      </c>
      <c r="I66" s="4">
        <f t="shared" si="34"/>
        <v>186.35849841249888</v>
      </c>
      <c r="J66" s="1">
        <f t="shared" si="36"/>
        <v>189.8164097651698</v>
      </c>
      <c r="K66" s="1">
        <f t="shared" si="9"/>
        <v>189.08621554546644</v>
      </c>
      <c r="M66">
        <v>54</v>
      </c>
      <c r="N66" s="4">
        <f t="shared" si="10"/>
        <v>-22.31744619172389</v>
      </c>
      <c r="O66" s="4">
        <f t="shared" si="11"/>
        <v>21.49640988755448</v>
      </c>
      <c r="P66" s="4">
        <f t="shared" si="12"/>
        <v>6.407808892124223</v>
      </c>
      <c r="Q66" s="4">
        <f t="shared" si="0"/>
        <v>-20.407672453445684</v>
      </c>
      <c r="R66" s="4">
        <f t="shared" si="1"/>
        <v>-21.71899264793126</v>
      </c>
      <c r="S66" s="4">
        <f t="shared" si="13"/>
        <v>416.4730949671258</v>
      </c>
      <c r="T66" s="4">
        <f t="shared" si="14"/>
        <v>471.71464164089207</v>
      </c>
      <c r="U66" s="1">
        <f t="shared" si="15"/>
        <v>888.1877366080179</v>
      </c>
      <c r="V66" s="1">
        <f t="shared" si="16"/>
        <v>21.27896481403675</v>
      </c>
      <c r="W66" s="1">
        <f t="shared" si="17"/>
        <v>13.877955185679625</v>
      </c>
      <c r="X66" s="1"/>
      <c r="Y66" s="3">
        <v>54</v>
      </c>
      <c r="Z66" s="7">
        <f t="shared" si="20"/>
        <v>-6240.74422038074</v>
      </c>
      <c r="AA66" s="8">
        <f t="shared" si="21"/>
        <v>-7554.4803380324765</v>
      </c>
      <c r="AB66" s="8">
        <f t="shared" si="22"/>
        <v>-8653.06386418478</v>
      </c>
      <c r="AD66">
        <v>54</v>
      </c>
      <c r="AE66" s="7">
        <f t="shared" si="23"/>
        <v>-636.1614903548156</v>
      </c>
      <c r="AF66" s="3">
        <f t="shared" si="24"/>
        <v>-770.0795451613126</v>
      </c>
      <c r="AG66" s="3">
        <f t="shared" si="25"/>
        <v>-882.065633454106</v>
      </c>
      <c r="AH66">
        <f t="shared" si="26"/>
        <v>-39.30223656901018</v>
      </c>
      <c r="AK66">
        <f t="shared" si="18"/>
        <v>-28.507135037541456</v>
      </c>
      <c r="AL66">
        <f t="shared" si="19"/>
        <v>-307.29758482682155</v>
      </c>
      <c r="AM66">
        <f t="shared" si="27"/>
        <v>33.91974631228341</v>
      </c>
      <c r="AN66">
        <f t="shared" si="28"/>
        <v>365.64376272734455</v>
      </c>
      <c r="AP66">
        <f t="shared" si="29"/>
        <v>5.412611274741952</v>
      </c>
      <c r="AQ66">
        <f t="shared" si="30"/>
        <v>58.346177900523</v>
      </c>
    </row>
    <row r="67" spans="2:43" ht="12.75">
      <c r="B67" s="1">
        <v>55</v>
      </c>
      <c r="C67" s="1">
        <f t="shared" si="2"/>
        <v>0.9599310885968813</v>
      </c>
      <c r="D67" s="1">
        <f t="shared" si="3"/>
        <v>36.86184199300463</v>
      </c>
      <c r="E67" s="1">
        <f t="shared" si="4"/>
        <v>25.810939635797077</v>
      </c>
      <c r="F67" s="1">
        <f t="shared" si="5"/>
        <v>30.57485869176824</v>
      </c>
      <c r="G67" s="1">
        <f t="shared" si="6"/>
        <v>33.01784390262944</v>
      </c>
      <c r="I67" s="4">
        <f t="shared" si="34"/>
        <v>185.6145835394414</v>
      </c>
      <c r="J67" s="1">
        <f t="shared" si="36"/>
        <v>189.1361540167216</v>
      </c>
      <c r="K67" s="1">
        <f t="shared" si="9"/>
        <v>188.36224912386874</v>
      </c>
      <c r="M67">
        <v>55</v>
      </c>
      <c r="N67" s="4">
        <f t="shared" si="10"/>
        <v>-22.51573796705628</v>
      </c>
      <c r="O67" s="4">
        <f t="shared" si="11"/>
        <v>21.560487976475724</v>
      </c>
      <c r="P67" s="4">
        <f t="shared" si="12"/>
        <v>5.147786593419923</v>
      </c>
      <c r="Q67" s="4">
        <f t="shared" si="0"/>
        <v>-20.6504746265</v>
      </c>
      <c r="R67" s="4">
        <f t="shared" si="1"/>
        <v>-21.997632258527062</v>
      </c>
      <c r="S67" s="4">
        <f t="shared" si="13"/>
        <v>426.4421022997203</v>
      </c>
      <c r="T67" s="4">
        <f t="shared" si="14"/>
        <v>483.89582498139043</v>
      </c>
      <c r="U67" s="1">
        <f t="shared" si="15"/>
        <v>910.3379272811108</v>
      </c>
      <c r="V67" s="1">
        <f t="shared" si="16"/>
        <v>21.417744365893547</v>
      </c>
      <c r="W67" s="1">
        <f t="shared" si="17"/>
        <v>12.754476439103968</v>
      </c>
      <c r="X67" s="1"/>
      <c r="Y67">
        <v>55</v>
      </c>
      <c r="Z67" s="7">
        <f t="shared" si="20"/>
        <v>-5948.753259971688</v>
      </c>
      <c r="AA67" s="8">
        <f t="shared" si="21"/>
        <v>-7284.065191629452</v>
      </c>
      <c r="AB67" s="8">
        <f t="shared" si="22"/>
        <v>-8359.188317874099</v>
      </c>
      <c r="AD67">
        <v>55</v>
      </c>
      <c r="AE67" s="7">
        <f t="shared" si="23"/>
        <v>-606.396866459907</v>
      </c>
      <c r="AF67" s="3">
        <f t="shared" si="24"/>
        <v>-742.5142906859787</v>
      </c>
      <c r="AG67" s="3">
        <f t="shared" si="25"/>
        <v>-852.1089009045972</v>
      </c>
      <c r="AH67">
        <f t="shared" si="26"/>
        <v>-37.841221177150686</v>
      </c>
      <c r="AK67">
        <f t="shared" si="18"/>
        <v>-25.957021465368065</v>
      </c>
      <c r="AL67">
        <f t="shared" si="19"/>
        <v>-279.80819521502826</v>
      </c>
      <c r="AM67">
        <f t="shared" si="27"/>
        <v>31.49479632123592</v>
      </c>
      <c r="AN67">
        <f t="shared" si="28"/>
        <v>339.50359555188567</v>
      </c>
      <c r="AP67">
        <f t="shared" si="29"/>
        <v>5.5377748558678555</v>
      </c>
      <c r="AQ67">
        <f t="shared" si="30"/>
        <v>59.6954003368574</v>
      </c>
    </row>
    <row r="68" spans="2:43" ht="12.75">
      <c r="B68" s="1">
        <v>56</v>
      </c>
      <c r="C68" s="1">
        <f t="shared" si="2"/>
        <v>0.9773843811168246</v>
      </c>
      <c r="D68" s="1">
        <f t="shared" si="3"/>
        <v>37.30669076497688</v>
      </c>
      <c r="E68" s="1">
        <f t="shared" si="4"/>
        <v>25.163680656183605</v>
      </c>
      <c r="F68" s="1">
        <f t="shared" si="5"/>
        <v>31.146442824168307</v>
      </c>
      <c r="G68" s="1">
        <f t="shared" si="6"/>
        <v>32.4792102644263</v>
      </c>
      <c r="I68" s="4">
        <f t="shared" si="34"/>
        <v>184.86405894053954</v>
      </c>
      <c r="J68" s="1">
        <f t="shared" si="36"/>
        <v>188.44780486250494</v>
      </c>
      <c r="K68" s="1">
        <f t="shared" si="9"/>
        <v>187.62899471525117</v>
      </c>
      <c r="M68">
        <v>56</v>
      </c>
      <c r="N68" s="4">
        <f t="shared" si="10"/>
        <v>-22.70426393307929</v>
      </c>
      <c r="O68" s="4">
        <f t="shared" si="11"/>
        <v>21.611965842409923</v>
      </c>
      <c r="P68" s="4">
        <f t="shared" si="12"/>
        <v>3.873433968194462</v>
      </c>
      <c r="Q68" s="4">
        <f t="shared" si="0"/>
        <v>-20.884221366099496</v>
      </c>
      <c r="R68" s="4">
        <f t="shared" si="1"/>
        <v>-22.266360384039103</v>
      </c>
      <c r="S68" s="4">
        <f t="shared" si="13"/>
        <v>436.1507020682467</v>
      </c>
      <c r="T68" s="4">
        <f t="shared" si="14"/>
        <v>495.790804751906</v>
      </c>
      <c r="U68" s="1">
        <f t="shared" si="15"/>
        <v>931.9415068201527</v>
      </c>
      <c r="V68" s="1">
        <f t="shared" si="16"/>
        <v>21.545289130284587</v>
      </c>
      <c r="W68" s="1">
        <f t="shared" si="17"/>
        <v>11.59571568602935</v>
      </c>
      <c r="X68" s="1"/>
      <c r="Y68" s="3">
        <v>56</v>
      </c>
      <c r="Z68" s="7">
        <f t="shared" si="20"/>
        <v>-5655.778980690336</v>
      </c>
      <c r="AA68" s="8">
        <f t="shared" si="21"/>
        <v>-7012.40218798489</v>
      </c>
      <c r="AB68" s="8">
        <f t="shared" si="22"/>
        <v>-8061.843765361232</v>
      </c>
      <c r="AD68">
        <v>56</v>
      </c>
      <c r="AE68" s="7">
        <f t="shared" si="23"/>
        <v>-576.5320061865785</v>
      </c>
      <c r="AF68" s="3">
        <f t="shared" si="24"/>
        <v>-714.8218336376034</v>
      </c>
      <c r="AG68" s="3">
        <f t="shared" si="25"/>
        <v>-821.7985489664864</v>
      </c>
      <c r="AH68">
        <f t="shared" si="26"/>
        <v>-36.2776814605333</v>
      </c>
      <c r="AK68">
        <f t="shared" si="18"/>
        <v>-23.394424463439265</v>
      </c>
      <c r="AL68">
        <f t="shared" si="19"/>
        <v>-252.18423831651387</v>
      </c>
      <c r="AM68">
        <f t="shared" si="27"/>
        <v>29.042773548145625</v>
      </c>
      <c r="AN68">
        <f t="shared" si="28"/>
        <v>313.07159264739465</v>
      </c>
      <c r="AP68">
        <f t="shared" si="29"/>
        <v>5.648349084706361</v>
      </c>
      <c r="AQ68">
        <f t="shared" si="30"/>
        <v>60.88735433088078</v>
      </c>
    </row>
    <row r="69" spans="2:43" ht="12.75">
      <c r="B69" s="1">
        <v>57</v>
      </c>
      <c r="C69" s="1">
        <f t="shared" si="2"/>
        <v>0.9948376736367678</v>
      </c>
      <c r="D69" s="1">
        <f t="shared" si="3"/>
        <v>37.74017555754408</v>
      </c>
      <c r="E69" s="1">
        <f t="shared" si="4"/>
        <v>24.508756575676223</v>
      </c>
      <c r="F69" s="1">
        <f t="shared" si="5"/>
        <v>31.70853944836176</v>
      </c>
      <c r="G69" s="1">
        <f t="shared" si="6"/>
        <v>31.93068314414344</v>
      </c>
      <c r="I69" s="4">
        <f t="shared" si="34"/>
        <v>184.10725014277023</v>
      </c>
      <c r="J69" s="1">
        <f t="shared" si="36"/>
        <v>187.75166415030162</v>
      </c>
      <c r="K69" s="1">
        <f t="shared" si="9"/>
        <v>186.88678270244986</v>
      </c>
      <c r="M69">
        <v>57</v>
      </c>
      <c r="N69" s="4">
        <f t="shared" si="10"/>
        <v>-22.88299816429543</v>
      </c>
      <c r="O69" s="4">
        <f t="shared" si="11"/>
        <v>21.650700182091867</v>
      </c>
      <c r="P69" s="4">
        <f t="shared" si="12"/>
        <v>2.588296957333114</v>
      </c>
      <c r="Q69" s="4">
        <f t="shared" si="0"/>
        <v>-21.108877216695703</v>
      </c>
      <c r="R69" s="4">
        <f t="shared" si="1"/>
        <v>-22.525068317804084</v>
      </c>
      <c r="S69" s="4">
        <f t="shared" si="13"/>
        <v>445.5846973495349</v>
      </c>
      <c r="T69" s="4">
        <f t="shared" si="14"/>
        <v>507.3787027217413</v>
      </c>
      <c r="U69" s="1">
        <f t="shared" si="15"/>
        <v>952.9634000712763</v>
      </c>
      <c r="V69" s="1">
        <f t="shared" si="16"/>
        <v>21.66124628714488</v>
      </c>
      <c r="W69" s="1">
        <f t="shared" si="17"/>
        <v>10.404870394730281</v>
      </c>
      <c r="X69" s="1"/>
      <c r="Y69">
        <v>57</v>
      </c>
      <c r="Z69" s="7">
        <f t="shared" si="20"/>
        <v>-5362.026936484199</v>
      </c>
      <c r="AA69" s="8">
        <f t="shared" si="21"/>
        <v>-6739.675517886212</v>
      </c>
      <c r="AB69" s="8">
        <f t="shared" si="22"/>
        <v>-7761.238012949434</v>
      </c>
      <c r="AD69">
        <v>57</v>
      </c>
      <c r="AE69" s="7">
        <f t="shared" si="23"/>
        <v>-546.5878630462995</v>
      </c>
      <c r="AF69" s="3">
        <f t="shared" si="24"/>
        <v>-687.0209498354956</v>
      </c>
      <c r="AG69" s="3">
        <f t="shared" si="25"/>
        <v>-791.1557607491777</v>
      </c>
      <c r="AH69">
        <f t="shared" si="26"/>
        <v>-34.61538002714971</v>
      </c>
      <c r="AK69">
        <f t="shared" si="18"/>
        <v>-20.821102072259386</v>
      </c>
      <c r="AL69">
        <f t="shared" si="19"/>
        <v>-224.4446652324781</v>
      </c>
      <c r="AM69">
        <f t="shared" si="27"/>
        <v>26.565219719399046</v>
      </c>
      <c r="AN69">
        <f t="shared" si="28"/>
        <v>286.36437331968455</v>
      </c>
      <c r="AP69">
        <f t="shared" si="29"/>
        <v>5.74411764713966</v>
      </c>
      <c r="AQ69">
        <f t="shared" si="30"/>
        <v>61.91970808720646</v>
      </c>
    </row>
    <row r="70" spans="2:43" ht="12.75">
      <c r="B70" s="1">
        <v>58</v>
      </c>
      <c r="C70" s="1">
        <f t="shared" si="2"/>
        <v>1.0122909661567112</v>
      </c>
      <c r="D70" s="1">
        <f t="shared" si="3"/>
        <v>38.16216432703917</v>
      </c>
      <c r="E70" s="1">
        <f t="shared" si="4"/>
        <v>23.84636689049422</v>
      </c>
      <c r="F70" s="1">
        <f t="shared" si="5"/>
        <v>32.26097734427173</v>
      </c>
      <c r="G70" s="1">
        <f t="shared" si="6"/>
        <v>31.3724296284554</v>
      </c>
      <c r="I70" s="4">
        <f t="shared" si="34"/>
        <v>183.3444835372937</v>
      </c>
      <c r="J70" s="1">
        <f t="shared" si="36"/>
        <v>187.0480349097451</v>
      </c>
      <c r="K70" s="1">
        <f t="shared" si="9"/>
        <v>186.1359470918564</v>
      </c>
      <c r="M70">
        <v>58</v>
      </c>
      <c r="N70" s="4">
        <f t="shared" si="10"/>
        <v>-23.051921588178743</v>
      </c>
      <c r="O70" s="4">
        <f t="shared" si="11"/>
        <v>21.6765831516652</v>
      </c>
      <c r="P70" s="4">
        <f t="shared" si="12"/>
        <v>1.2959528732174874</v>
      </c>
      <c r="Q70" s="4">
        <f t="shared" si="0"/>
        <v>-21.324412851849104</v>
      </c>
      <c r="R70" s="4">
        <f t="shared" si="1"/>
        <v>-22.77365440766289</v>
      </c>
      <c r="S70" s="4">
        <f t="shared" si="13"/>
        <v>454.73058347610726</v>
      </c>
      <c r="T70" s="4">
        <f t="shared" si="14"/>
        <v>518.6393350796633</v>
      </c>
      <c r="U70" s="1">
        <f t="shared" si="15"/>
        <v>973.3699185557705</v>
      </c>
      <c r="V70" s="1">
        <f t="shared" si="16"/>
        <v>21.765294991092183</v>
      </c>
      <c r="W70" s="1">
        <f t="shared" si="17"/>
        <v>9.185229129322181</v>
      </c>
      <c r="X70" s="1"/>
      <c r="Y70" s="3">
        <v>58</v>
      </c>
      <c r="Z70" s="7">
        <f t="shared" si="20"/>
        <v>-5067.7027164994115</v>
      </c>
      <c r="AA70" s="8">
        <f t="shared" si="21"/>
        <v>-6466.0690546020305</v>
      </c>
      <c r="AB70" s="8">
        <f t="shared" si="22"/>
        <v>-7457.582695764131</v>
      </c>
      <c r="AD70">
        <v>58</v>
      </c>
      <c r="AE70" s="7">
        <f t="shared" si="23"/>
        <v>-516.5853941385741</v>
      </c>
      <c r="AF70" s="3">
        <f t="shared" si="24"/>
        <v>-659.1303827321132</v>
      </c>
      <c r="AG70" s="3">
        <f t="shared" si="25"/>
        <v>-760.2021096599522</v>
      </c>
      <c r="AH70">
        <f t="shared" si="26"/>
        <v>-32.85834243796563</v>
      </c>
      <c r="AK70">
        <f t="shared" si="18"/>
        <v>-18.2388202444954</v>
      </c>
      <c r="AL70">
        <f t="shared" si="19"/>
        <v>-196.60851235464406</v>
      </c>
      <c r="AM70">
        <f t="shared" si="27"/>
        <v>24.063715104643794</v>
      </c>
      <c r="AN70">
        <f t="shared" si="28"/>
        <v>259.3989723583071</v>
      </c>
      <c r="AP70">
        <f t="shared" si="29"/>
        <v>5.824894860148394</v>
      </c>
      <c r="AQ70">
        <f t="shared" si="30"/>
        <v>62.79046000366304</v>
      </c>
    </row>
    <row r="71" spans="2:43" ht="12.75">
      <c r="B71" s="1">
        <v>59</v>
      </c>
      <c r="C71" s="1">
        <f t="shared" si="2"/>
        <v>1.0297442586766543</v>
      </c>
      <c r="D71" s="1">
        <f t="shared" si="3"/>
        <v>38.57252853159505</v>
      </c>
      <c r="E71" s="1">
        <f t="shared" si="4"/>
        <v>23.17671337095245</v>
      </c>
      <c r="F71" s="1">
        <f t="shared" si="5"/>
        <v>32.80358823396352</v>
      </c>
      <c r="G71" s="1">
        <f t="shared" si="6"/>
        <v>30.804619766790992</v>
      </c>
      <c r="I71" s="4">
        <f t="shared" si="34"/>
        <v>182.5760861510211</v>
      </c>
      <c r="J71" s="1">
        <f t="shared" si="36"/>
        <v>186.3372211480168</v>
      </c>
      <c r="K71" s="1">
        <f t="shared" si="9"/>
        <v>185.37682527826763</v>
      </c>
      <c r="M71">
        <v>59</v>
      </c>
      <c r="N71" s="4">
        <f t="shared" si="10"/>
        <v>-23.211021977922996</v>
      </c>
      <c r="O71" s="4">
        <f t="shared" si="11"/>
        <v>21.689542680397373</v>
      </c>
      <c r="P71" s="4">
        <f t="shared" si="12"/>
        <v>-2.383870878475136E-10</v>
      </c>
      <c r="Q71" s="4">
        <f t="shared" si="0"/>
        <v>-21.530805056914346</v>
      </c>
      <c r="R71" s="4">
        <f t="shared" si="1"/>
        <v>-23.01202417753757</v>
      </c>
      <c r="S71" s="4">
        <f t="shared" si="13"/>
        <v>463.57556639884837</v>
      </c>
      <c r="T71" s="4">
        <f t="shared" si="14"/>
        <v>529.5532567475736</v>
      </c>
      <c r="U71" s="1">
        <f t="shared" si="15"/>
        <v>993.1288231464221</v>
      </c>
      <c r="V71" s="1">
        <f t="shared" si="16"/>
        <v>21.857147282385405</v>
      </c>
      <c r="W71" s="1">
        <f t="shared" si="17"/>
        <v>7.940162270771012</v>
      </c>
      <c r="X71" s="1"/>
      <c r="Y71">
        <v>59</v>
      </c>
      <c r="Z71" s="7">
        <f t="shared" si="20"/>
        <v>-4773.0116923276</v>
      </c>
      <c r="AA71" s="8">
        <f t="shared" si="21"/>
        <v>-6191.7661519572675</v>
      </c>
      <c r="AB71" s="8">
        <f t="shared" si="22"/>
        <v>-7151.093096240402</v>
      </c>
      <c r="AD71">
        <v>59</v>
      </c>
      <c r="AE71" s="7">
        <f t="shared" si="23"/>
        <v>-486.5455343860958</v>
      </c>
      <c r="AF71" s="3">
        <f t="shared" si="24"/>
        <v>-631.168822829487</v>
      </c>
      <c r="AG71" s="3">
        <f t="shared" si="25"/>
        <v>-728.9595409011622</v>
      </c>
      <c r="AH71">
        <f t="shared" si="26"/>
        <v>-31.01085195149824</v>
      </c>
      <c r="AK71">
        <f t="shared" si="18"/>
        <v>-15.649350501167131</v>
      </c>
      <c r="AL71">
        <f t="shared" si="19"/>
        <v>-168.69487609975602</v>
      </c>
      <c r="AM71">
        <f t="shared" si="27"/>
        <v>21.539876954674472</v>
      </c>
      <c r="AN71">
        <f t="shared" si="28"/>
        <v>232.19282319747396</v>
      </c>
      <c r="AP71">
        <f t="shared" si="29"/>
        <v>5.890526453507341</v>
      </c>
      <c r="AQ71">
        <f t="shared" si="30"/>
        <v>63.49794709771794</v>
      </c>
    </row>
    <row r="72" spans="2:43" ht="12.75">
      <c r="B72" s="1">
        <v>60</v>
      </c>
      <c r="C72" s="1">
        <f t="shared" si="2"/>
        <v>1.0471975511965976</v>
      </c>
      <c r="D72" s="1">
        <f t="shared" si="3"/>
        <v>38.97114317029974</v>
      </c>
      <c r="E72" s="1">
        <f t="shared" si="4"/>
        <v>22.500000000000004</v>
      </c>
      <c r="F72" s="1">
        <f t="shared" si="5"/>
        <v>33.33620683290375</v>
      </c>
      <c r="G72" s="1">
        <f t="shared" si="6"/>
        <v>30.227426519534564</v>
      </c>
      <c r="I72" s="4">
        <f t="shared" si="34"/>
        <v>181.80238541842365</v>
      </c>
      <c r="J72" s="1">
        <f t="shared" si="36"/>
        <v>185.61952764611965</v>
      </c>
      <c r="K72" s="1">
        <f t="shared" si="9"/>
        <v>184.60975780568305</v>
      </c>
      <c r="M72">
        <v>60</v>
      </c>
      <c r="N72" s="4">
        <f t="shared" si="10"/>
        <v>-23.360293936572134</v>
      </c>
      <c r="O72" s="4">
        <f t="shared" si="11"/>
        <v>21.68954268039499</v>
      </c>
      <c r="P72" s="4">
        <f t="shared" si="12"/>
        <v>-1.2959528728206493</v>
      </c>
      <c r="Q72" s="4">
        <f t="shared" si="0"/>
        <v>-21.72803670486161</v>
      </c>
      <c r="R72" s="4">
        <f t="shared" si="1"/>
        <v>-23.240090442543533</v>
      </c>
      <c r="S72" s="4">
        <f t="shared" si="13"/>
        <v>472.1075790478133</v>
      </c>
      <c r="T72" s="4">
        <f t="shared" si="14"/>
        <v>540.1018037776032</v>
      </c>
      <c r="U72" s="1">
        <f t="shared" si="15"/>
        <v>1012.2093828254165</v>
      </c>
      <c r="V72" s="1">
        <f t="shared" si="16"/>
        <v>21.936548905093115</v>
      </c>
      <c r="W72" s="1">
        <f t="shared" si="17"/>
        <v>6.673112490503641</v>
      </c>
      <c r="X72" s="1"/>
      <c r="Y72" s="3">
        <v>60</v>
      </c>
      <c r="Z72" s="7">
        <f t="shared" si="20"/>
        <v>-4478.158759474127</v>
      </c>
      <c r="AA72" s="8">
        <f t="shared" si="21"/>
        <v>-5916.949438417873</v>
      </c>
      <c r="AB72" s="8">
        <f t="shared" si="22"/>
        <v>-6841.987950178918</v>
      </c>
      <c r="AD72">
        <v>60</v>
      </c>
      <c r="AE72" s="7">
        <f t="shared" si="23"/>
        <v>-456.48917018084876</v>
      </c>
      <c r="AF72" s="3">
        <f t="shared" si="24"/>
        <v>-603.154886688876</v>
      </c>
      <c r="AG72" s="3">
        <f t="shared" si="25"/>
        <v>-697.4503517001955</v>
      </c>
      <c r="AH72">
        <f t="shared" si="26"/>
        <v>-29.077443464000226</v>
      </c>
      <c r="AK72">
        <f t="shared" si="18"/>
        <v>-13.054467584536324</v>
      </c>
      <c r="AL72">
        <f t="shared" si="19"/>
        <v>-140.72288760849173</v>
      </c>
      <c r="AM72">
        <f t="shared" si="27"/>
        <v>18.9953578443276</v>
      </c>
      <c r="AN72">
        <f t="shared" si="28"/>
        <v>204.76374005300647</v>
      </c>
      <c r="AP72">
        <f t="shared" si="29"/>
        <v>5.940890259791276</v>
      </c>
      <c r="AQ72">
        <f t="shared" si="30"/>
        <v>64.04085244451474</v>
      </c>
    </row>
    <row r="73" spans="2:43" ht="12.75">
      <c r="B73" s="1">
        <v>61</v>
      </c>
      <c r="C73" s="1">
        <f t="shared" si="2"/>
        <v>1.064650843716541</v>
      </c>
      <c r="D73" s="1">
        <f t="shared" si="3"/>
        <v>39.35788682127281</v>
      </c>
      <c r="E73" s="1">
        <f t="shared" si="4"/>
        <v>21.81643291108517</v>
      </c>
      <c r="F73" s="1">
        <f t="shared" si="5"/>
        <v>33.858670900307594</v>
      </c>
      <c r="G73" s="1">
        <f t="shared" si="6"/>
        <v>29.641025705340624</v>
      </c>
      <c r="I73" s="4">
        <f t="shared" si="34"/>
        <v>181.02370895387125</v>
      </c>
      <c r="J73" s="1">
        <f aca="true" t="shared" si="37" ref="J73:J82">$E73+SQRT($I$5^2-($D73+J$9)^2)</f>
        <v>184.8952597559576</v>
      </c>
      <c r="K73" s="1">
        <f t="shared" si="9"/>
        <v>183.83508812426493</v>
      </c>
      <c r="M73">
        <v>61</v>
      </c>
      <c r="N73" s="4">
        <f t="shared" si="10"/>
        <v>-23.499738872439195</v>
      </c>
      <c r="O73" s="4">
        <f t="shared" si="11"/>
        <v>21.676583151666783</v>
      </c>
      <c r="P73" s="4">
        <f t="shared" si="12"/>
        <v>-2.5882969574887227</v>
      </c>
      <c r="Q73" s="4">
        <f t="shared" si="0"/>
        <v>-21.916096725262264</v>
      </c>
      <c r="R73" s="4">
        <f t="shared" si="1"/>
        <v>-23.457773417205487</v>
      </c>
      <c r="S73" s="4">
        <f t="shared" si="13"/>
        <v>480.31529567105133</v>
      </c>
      <c r="T73" s="4">
        <f t="shared" si="14"/>
        <v>550.2671336929524</v>
      </c>
      <c r="U73" s="1">
        <f t="shared" si="15"/>
        <v>1030.5824293640037</v>
      </c>
      <c r="V73" s="1">
        <f t="shared" si="16"/>
        <v>22.00328002999815</v>
      </c>
      <c r="W73" s="1">
        <f t="shared" si="17"/>
        <v>5.38758499409262</v>
      </c>
      <c r="X73" s="1"/>
      <c r="Y73">
        <v>61</v>
      </c>
      <c r="Z73" s="7">
        <f t="shared" si="20"/>
        <v>-4183.348076011839</v>
      </c>
      <c r="AA73" s="8">
        <f t="shared" si="21"/>
        <v>-5641.800612019665</v>
      </c>
      <c r="AB73" s="8">
        <f t="shared" si="22"/>
        <v>-6530.489239858639</v>
      </c>
      <c r="AD73">
        <v>61</v>
      </c>
      <c r="AE73" s="7">
        <f t="shared" si="23"/>
        <v>-426.4371127433067</v>
      </c>
      <c r="AF73" s="3">
        <f t="shared" si="24"/>
        <v>-575.1070960264694</v>
      </c>
      <c r="AG73" s="3">
        <f t="shared" si="25"/>
        <v>-665.6971702200447</v>
      </c>
      <c r="AH73">
        <f t="shared" si="26"/>
        <v>-27.062896776897162</v>
      </c>
      <c r="AK73">
        <f t="shared" si="18"/>
        <v>-10.455947134711462</v>
      </c>
      <c r="AL73">
        <f t="shared" si="19"/>
        <v>-112.71168770002305</v>
      </c>
      <c r="AM73">
        <f t="shared" si="27"/>
        <v>16.43184392551314</v>
      </c>
      <c r="AN73">
        <f t="shared" si="28"/>
        <v>177.1298990905874</v>
      </c>
      <c r="AP73">
        <f t="shared" si="29"/>
        <v>5.975896790801677</v>
      </c>
      <c r="AQ73">
        <f t="shared" si="30"/>
        <v>64.41821139056435</v>
      </c>
    </row>
    <row r="74" spans="2:43" ht="12.75">
      <c r="B74" s="1">
        <v>62</v>
      </c>
      <c r="C74" s="1">
        <f t="shared" si="2"/>
        <v>1.0821041362364843</v>
      </c>
      <c r="D74" s="1">
        <f t="shared" si="3"/>
        <v>39.73264167865171</v>
      </c>
      <c r="E74" s="1">
        <f t="shared" si="4"/>
        <v>21.12622032536509</v>
      </c>
      <c r="F74" s="1">
        <f t="shared" si="5"/>
        <v>34.37082128855889</v>
      </c>
      <c r="G74" s="1">
        <f t="shared" si="6"/>
        <v>29.045595947577777</v>
      </c>
      <c r="I74" s="4">
        <f t="shared" si="34"/>
        <v>180.24038432478994</v>
      </c>
      <c r="J74" s="1">
        <f t="shared" si="37"/>
        <v>184.16472319844885</v>
      </c>
      <c r="K74" s="1">
        <f t="shared" si="9"/>
        <v>183.0531623436914</v>
      </c>
      <c r="M74">
        <v>62</v>
      </c>
      <c r="N74" s="4">
        <f t="shared" si="10"/>
        <v>-23.629364965624404</v>
      </c>
      <c r="O74" s="4">
        <f t="shared" si="11"/>
        <v>21.650700182091896</v>
      </c>
      <c r="P74" s="4">
        <f t="shared" si="12"/>
        <v>-3.8734339681990804</v>
      </c>
      <c r="Q74" s="4">
        <f t="shared" si="0"/>
        <v>-22.094980066299854</v>
      </c>
      <c r="R74" s="4">
        <f t="shared" si="1"/>
        <v>-23.665000816384065</v>
      </c>
      <c r="S74" s="4">
        <f t="shared" si="13"/>
        <v>488.1881441301879</v>
      </c>
      <c r="T74" s="4">
        <f t="shared" si="14"/>
        <v>560.0322636394585</v>
      </c>
      <c r="U74" s="1">
        <f t="shared" si="15"/>
        <v>1048.2204077696465</v>
      </c>
      <c r="V74" s="1">
        <f t="shared" si="16"/>
        <v>22.057155879939078</v>
      </c>
      <c r="W74" s="1">
        <f t="shared" si="17"/>
        <v>4.0871375766197815</v>
      </c>
      <c r="X74" s="1"/>
      <c r="Y74" s="3">
        <v>62</v>
      </c>
      <c r="Z74" s="7">
        <f t="shared" si="20"/>
        <v>-3888.782795556267</v>
      </c>
      <c r="AA74" s="8">
        <f t="shared" si="21"/>
        <v>-5366.500231127702</v>
      </c>
      <c r="AB74" s="8">
        <f t="shared" si="22"/>
        <v>-6216.821975357334</v>
      </c>
      <c r="AD74">
        <v>62</v>
      </c>
      <c r="AE74" s="7">
        <f t="shared" si="23"/>
        <v>-396.4100709027795</v>
      </c>
      <c r="AF74" s="3">
        <f t="shared" si="24"/>
        <v>-547.0438563840675</v>
      </c>
      <c r="AG74" s="3">
        <f t="shared" si="25"/>
        <v>-633.722933267822</v>
      </c>
      <c r="AH74">
        <f t="shared" si="26"/>
        <v>-24.972229346650067</v>
      </c>
      <c r="AK74">
        <f t="shared" si="18"/>
        <v>-7.855563363681734</v>
      </c>
      <c r="AL74">
        <f t="shared" si="19"/>
        <v>-84.68040179886313</v>
      </c>
      <c r="AM74">
        <f t="shared" si="27"/>
        <v>13.851053088345486</v>
      </c>
      <c r="AN74">
        <f t="shared" si="28"/>
        <v>149.30981860335484</v>
      </c>
      <c r="AP74">
        <f t="shared" si="29"/>
        <v>5.995489724663752</v>
      </c>
      <c r="AQ74">
        <f t="shared" si="30"/>
        <v>64.62941680449171</v>
      </c>
    </row>
    <row r="75" spans="2:43" ht="12.75">
      <c r="B75" s="1">
        <v>63</v>
      </c>
      <c r="C75" s="1">
        <f t="shared" si="2"/>
        <v>1.0995574287564276</v>
      </c>
      <c r="D75" s="1">
        <f t="shared" si="3"/>
        <v>40.09529358847655</v>
      </c>
      <c r="E75" s="1">
        <f t="shared" si="4"/>
        <v>20.429572488279607</v>
      </c>
      <c r="F75" s="1">
        <f t="shared" si="5"/>
        <v>34.87250199168808</v>
      </c>
      <c r="G75" s="1">
        <f t="shared" si="6"/>
        <v>28.44131861991829</v>
      </c>
      <c r="I75" s="4">
        <f t="shared" si="34"/>
        <v>179.4527388259358</v>
      </c>
      <c r="J75" s="1">
        <f t="shared" si="37"/>
        <v>183.42822386290553</v>
      </c>
      <c r="K75" s="1">
        <f t="shared" si="9"/>
        <v>182.26432898314528</v>
      </c>
      <c r="M75">
        <v>63</v>
      </c>
      <c r="N75" s="4">
        <f t="shared" si="10"/>
        <v>-23.749187125612817</v>
      </c>
      <c r="O75" s="4">
        <f t="shared" si="11"/>
        <v>21.611965842409905</v>
      </c>
      <c r="P75" s="4">
        <f t="shared" si="12"/>
        <v>-5.147786593338921</v>
      </c>
      <c r="Q75" s="4">
        <f t="shared" si="0"/>
        <v>-22.264687649822573</v>
      </c>
      <c r="R75" s="4">
        <f t="shared" si="1"/>
        <v>-23.86170794842542</v>
      </c>
      <c r="S75" s="4">
        <f t="shared" si="13"/>
        <v>495.7163161441618</v>
      </c>
      <c r="T75" s="4">
        <f t="shared" si="14"/>
        <v>569.3811062159489</v>
      </c>
      <c r="U75" s="1">
        <f t="shared" si="15"/>
        <v>1065.0974223601106</v>
      </c>
      <c r="V75" s="1">
        <f t="shared" si="16"/>
        <v>22.098027255705276</v>
      </c>
      <c r="W75" s="1">
        <f t="shared" si="17"/>
        <v>2.7753705128507278</v>
      </c>
      <c r="X75" s="1"/>
      <c r="Y75">
        <v>63</v>
      </c>
      <c r="Z75" s="7">
        <f t="shared" si="20"/>
        <v>-3594.6647996523848</v>
      </c>
      <c r="AA75" s="8">
        <f t="shared" si="21"/>
        <v>-5091.227505681566</v>
      </c>
      <c r="AB75" s="8">
        <f t="shared" si="22"/>
        <v>-5901.2139612406145</v>
      </c>
      <c r="AD75">
        <v>63</v>
      </c>
      <c r="AE75" s="7">
        <f t="shared" si="23"/>
        <v>-366.4286238177762</v>
      </c>
      <c r="AF75" s="3">
        <f t="shared" si="24"/>
        <v>-518.9834358492932</v>
      </c>
      <c r="AG75" s="3">
        <f t="shared" si="25"/>
        <v>-601.5508625117853</v>
      </c>
      <c r="AH75">
        <f t="shared" si="26"/>
        <v>-22.810687763454837</v>
      </c>
      <c r="AK75">
        <f t="shared" si="18"/>
        <v>-5.255086759599844</v>
      </c>
      <c r="AL75">
        <f t="shared" si="19"/>
        <v>-56.64811518778674</v>
      </c>
      <c r="AM75">
        <f t="shared" si="27"/>
        <v>11.254733032706115</v>
      </c>
      <c r="AN75">
        <f t="shared" si="28"/>
        <v>121.32233822397869</v>
      </c>
      <c r="AP75">
        <f t="shared" si="29"/>
        <v>5.999646273106271</v>
      </c>
      <c r="AQ75">
        <f t="shared" si="30"/>
        <v>64.67422303619195</v>
      </c>
    </row>
    <row r="76" spans="2:43" ht="12.75">
      <c r="B76" s="1">
        <v>64</v>
      </c>
      <c r="C76" s="1">
        <f t="shared" si="2"/>
        <v>1.117010721276371</v>
      </c>
      <c r="D76" s="1">
        <f t="shared" si="3"/>
        <v>40.44573208346252</v>
      </c>
      <c r="E76" s="1">
        <f t="shared" si="4"/>
        <v>19.726701605508485</v>
      </c>
      <c r="F76" s="1">
        <f t="shared" si="5"/>
        <v>35.36356019289308</v>
      </c>
      <c r="G76" s="1">
        <f t="shared" si="6"/>
        <v>27.828377791089935</v>
      </c>
      <c r="I76" s="4">
        <f t="shared" si="34"/>
        <v>178.66109925508204</v>
      </c>
      <c r="J76" s="1">
        <f t="shared" si="37"/>
        <v>182.68606760791144</v>
      </c>
      <c r="K76" s="1">
        <f t="shared" si="9"/>
        <v>181.46893871819776</v>
      </c>
      <c r="M76">
        <v>64</v>
      </c>
      <c r="N76" s="4">
        <f t="shared" si="10"/>
        <v>-23.8592269398049</v>
      </c>
      <c r="O76" s="4">
        <f t="shared" si="11"/>
        <v>21.560487976476516</v>
      </c>
      <c r="P76" s="4">
        <f t="shared" si="12"/>
        <v>-6.407808892197409</v>
      </c>
      <c r="Q76" s="4">
        <f aca="true" t="shared" si="38" ref="Q76:Q139">0.001*(J77-J76)/$I$7</f>
        <v>-22.425226319401474</v>
      </c>
      <c r="R76" s="4">
        <f aca="true" t="shared" si="39" ref="R76:R139">0.001*(K77-K76)/$I$7</f>
        <v>-24.04783780014412</v>
      </c>
      <c r="S76" s="4">
        <f t="shared" si="13"/>
        <v>502.8907754763766</v>
      </c>
      <c r="T76" s="4">
        <f t="shared" si="14"/>
        <v>578.2985028620403</v>
      </c>
      <c r="U76" s="1">
        <f t="shared" si="15"/>
        <v>1081.189278338417</v>
      </c>
      <c r="V76" s="1">
        <f t="shared" si="16"/>
        <v>22.125780960833783</v>
      </c>
      <c r="W76" s="1">
        <f t="shared" si="17"/>
        <v>1.455916315521577</v>
      </c>
      <c r="X76" s="1"/>
      <c r="Y76" s="3">
        <v>64</v>
      </c>
      <c r="Z76" s="7">
        <f t="shared" si="20"/>
        <v>-3301.194425762439</v>
      </c>
      <c r="AA76" s="8">
        <f t="shared" si="21"/>
        <v>-4816.160087367045</v>
      </c>
      <c r="AB76" s="8">
        <f t="shared" si="22"/>
        <v>-5583.895551561007</v>
      </c>
      <c r="AD76">
        <v>64</v>
      </c>
      <c r="AE76" s="7">
        <f t="shared" si="23"/>
        <v>-336.51319324795503</v>
      </c>
      <c r="AF76" s="3">
        <f t="shared" si="24"/>
        <v>-490.94394366636544</v>
      </c>
      <c r="AG76" s="3">
        <f t="shared" si="25"/>
        <v>-569.2044395067285</v>
      </c>
      <c r="AH76">
        <f t="shared" si="26"/>
        <v>-20.58373883359468</v>
      </c>
      <c r="AK76">
        <f t="shared" si="18"/>
        <v>-2.65628181387193</v>
      </c>
      <c r="AL76">
        <f t="shared" si="19"/>
        <v>-28.633848506603577</v>
      </c>
      <c r="AM76">
        <f t="shared" si="27"/>
        <v>8.644659253145631</v>
      </c>
      <c r="AN76">
        <f t="shared" si="28"/>
        <v>93.18659720256446</v>
      </c>
      <c r="AP76">
        <f t="shared" si="29"/>
        <v>5.988377439273702</v>
      </c>
      <c r="AQ76">
        <f t="shared" si="30"/>
        <v>64.55274869596087</v>
      </c>
    </row>
    <row r="77" spans="2:43" ht="12.75">
      <c r="B77" s="1">
        <v>65</v>
      </c>
      <c r="C77" s="1">
        <f aca="true" t="shared" si="40" ref="C77:C140">B77*pi/180</f>
        <v>1.1344640137963142</v>
      </c>
      <c r="D77" s="1">
        <f aca="true" t="shared" si="41" ref="D77:D140">I$4*SIN(C77)</f>
        <v>40.783850416649244</v>
      </c>
      <c r="E77" s="1">
        <f aca="true" t="shared" si="42" ref="E77:E140">I$4*COS(C77)</f>
        <v>19.017821778331474</v>
      </c>
      <c r="F77" s="1">
        <f aca="true" t="shared" si="43" ref="F77:F140">I$4*SIN(C77+G$3)</f>
        <v>35.84384631108883</v>
      </c>
      <c r="G77" s="1">
        <f aca="true" t="shared" si="44" ref="G77:G140">I$4*COS(C77+G$3)</f>
        <v>27.206960168806866</v>
      </c>
      <c r="I77" s="4">
        <f aca="true" t="shared" si="45" ref="I77:I108">E77+SQRT(I$5^2-(D77+I$9)^2)</f>
        <v>177.86579169042187</v>
      </c>
      <c r="J77" s="1">
        <f t="shared" si="37"/>
        <v>181.9385600639314</v>
      </c>
      <c r="K77" s="1">
        <f aca="true" t="shared" si="46" ref="K77:K140">$G77+SQRT($I$5^2-($F77+K$9)^2)</f>
        <v>180.66734412485962</v>
      </c>
      <c r="M77">
        <v>65</v>
      </c>
      <c r="N77" s="4">
        <f aca="true" t="shared" si="47" ref="N77:N140">0.001*(I78-I77)/$I$7</f>
        <v>-23.95951261295778</v>
      </c>
      <c r="O77" s="4">
        <f aca="true" t="shared" si="48" ref="O77:O140">O$10*(N77^2+N197^2+N317^2)</f>
        <v>21.49640988755454</v>
      </c>
      <c r="P77" s="4">
        <f aca="true" t="shared" si="49" ref="P77:P140">W$10*(O78-O77)</f>
        <v>-7.649996585878682</v>
      </c>
      <c r="Q77" s="4">
        <f t="shared" si="38"/>
        <v>-22.576608781386653</v>
      </c>
      <c r="R77" s="4">
        <f t="shared" si="39"/>
        <v>-24.223341113210495</v>
      </c>
      <c r="S77" s="4">
        <f aca="true" t="shared" si="50" ref="S77:S140">Q77^2</f>
        <v>509.70326406778497</v>
      </c>
      <c r="T77" s="4">
        <f aca="true" t="shared" si="51" ref="T77:T140">R77^2</f>
        <v>586.7702546869539</v>
      </c>
      <c r="U77" s="1">
        <f aca="true" t="shared" si="52" ref="U77:U140">S77+T77</f>
        <v>1096.473518754739</v>
      </c>
      <c r="V77" s="1">
        <f aca="true" t="shared" si="53" ref="V77:V140">V$10*(U77+U197+U317)</f>
        <v>22.140340123989</v>
      </c>
      <c r="W77" s="1">
        <f aca="true" t="shared" si="54" ref="W77:W140">W$10*(V78-V77)</f>
        <v>0.132429397740097</v>
      </c>
      <c r="X77" s="1"/>
      <c r="Y77">
        <v>65</v>
      </c>
      <c r="Z77" s="7">
        <f t="shared" si="20"/>
        <v>-3008.5701945864685</v>
      </c>
      <c r="AA77" s="8">
        <f t="shared" si="21"/>
        <v>-4541.473859555367</v>
      </c>
      <c r="AB77" s="8">
        <f t="shared" si="22"/>
        <v>-5265.0993919912635</v>
      </c>
      <c r="AD77">
        <v>65</v>
      </c>
      <c r="AE77" s="7">
        <f t="shared" si="23"/>
        <v>-306.6840157580498</v>
      </c>
      <c r="AF77" s="3">
        <f t="shared" si="24"/>
        <v>-462.94330882317706</v>
      </c>
      <c r="AG77" s="3">
        <f t="shared" si="25"/>
        <v>-536.7073794078759</v>
      </c>
      <c r="AH77">
        <f t="shared" si="26"/>
        <v>-18.29705957845323</v>
      </c>
      <c r="AK77">
        <f aca="true" t="shared" si="55" ref="AK77:AK140">AK$7*(AF77*175+AF197*35-AF317*105)</f>
        <v>-0.060904776812456776</v>
      </c>
      <c r="AL77">
        <f aca="true" t="shared" si="56" ref="AL77:AL140">AL$7*(AF77*175+AF197*35-AF317*105)</f>
        <v>-0.6565335588524538</v>
      </c>
      <c r="AM77">
        <f t="shared" si="27"/>
        <v>6.0226329386052635</v>
      </c>
      <c r="AN77">
        <f t="shared" si="28"/>
        <v>64.92201176633829</v>
      </c>
      <c r="AP77">
        <f t="shared" si="29"/>
        <v>5.961728161792807</v>
      </c>
      <c r="AQ77">
        <f t="shared" si="30"/>
        <v>64.26547820748583</v>
      </c>
    </row>
    <row r="78" spans="2:43" ht="12.75">
      <c r="B78" s="1">
        <v>66</v>
      </c>
      <c r="C78" s="1">
        <f t="shared" si="40"/>
        <v>1.1519173063162575</v>
      </c>
      <c r="D78" s="1">
        <f t="shared" si="41"/>
        <v>41.10954559391704</v>
      </c>
      <c r="E78" s="1">
        <f t="shared" si="42"/>
        <v>18.30314893841101</v>
      </c>
      <c r="F78" s="1">
        <f t="shared" si="43"/>
        <v>36.31321404647109</v>
      </c>
      <c r="G78" s="1">
        <f t="shared" si="44"/>
        <v>26.57725504289664</v>
      </c>
      <c r="I78" s="4">
        <f t="shared" si="45"/>
        <v>177.06714126998995</v>
      </c>
      <c r="J78" s="1">
        <f t="shared" si="37"/>
        <v>181.18600643788517</v>
      </c>
      <c r="K78" s="1">
        <f t="shared" si="46"/>
        <v>179.85989942108594</v>
      </c>
      <c r="M78">
        <v>66</v>
      </c>
      <c r="N78" s="4">
        <f t="shared" si="47"/>
        <v>-24.050078897505784</v>
      </c>
      <c r="O78" s="4">
        <f t="shared" si="48"/>
        <v>21.419909921695755</v>
      </c>
      <c r="P78" s="4">
        <f t="shared" si="49"/>
        <v>-8.870897214841733</v>
      </c>
      <c r="Q78" s="4">
        <f t="shared" si="38"/>
        <v>-22.718853538991365</v>
      </c>
      <c r="R78" s="4">
        <f t="shared" si="39"/>
        <v>-24.38817645150237</v>
      </c>
      <c r="S78" s="4">
        <f t="shared" si="50"/>
        <v>516.1463061261404</v>
      </c>
      <c r="T78" s="4">
        <f t="shared" si="51"/>
        <v>594.7831506296147</v>
      </c>
      <c r="U78" s="1">
        <f t="shared" si="52"/>
        <v>1110.9294567557552</v>
      </c>
      <c r="V78" s="1">
        <f t="shared" si="53"/>
        <v>22.1416644179664</v>
      </c>
      <c r="W78" s="1">
        <f t="shared" si="54"/>
        <v>-1.1914243400987345</v>
      </c>
      <c r="X78" s="1"/>
      <c r="Y78" s="3">
        <v>66</v>
      </c>
      <c r="Z78" s="7">
        <f aca="true" t="shared" si="57" ref="Z78:Z141">(N78-N77)/$I$7</f>
        <v>-2716.9885364401125</v>
      </c>
      <c r="AA78" s="8">
        <f aca="true" t="shared" si="58" ref="AA78:AA141">(Q78-Q77)/$I$7</f>
        <v>-4267.342728141337</v>
      </c>
      <c r="AB78" s="8">
        <f aca="true" t="shared" si="59" ref="AB78:AB141">(R78-R77)/$I$7</f>
        <v>-4945.060148756291</v>
      </c>
      <c r="AD78">
        <v>66</v>
      </c>
      <c r="AE78" s="7">
        <f aca="true" t="shared" si="60" ref="AE78:AE141">Z78/9.81</f>
        <v>-276.96111482569955</v>
      </c>
      <c r="AF78" s="3">
        <f aca="true" t="shared" si="61" ref="AF78:AF141">AA78/9.81</f>
        <v>-434.99925873000376</v>
      </c>
      <c r="AG78" s="3">
        <f aca="true" t="shared" si="62" ref="AG78:AG141">AB78/9.81</f>
        <v>-504.08360333907143</v>
      </c>
      <c r="AH78">
        <f aca="true" t="shared" si="63" ref="AH78:AH141">AH$7*(AG78+AG198+AG318)</f>
        <v>-15.956526289375915</v>
      </c>
      <c r="AK78">
        <f t="shared" si="55"/>
        <v>2.5292985445431735</v>
      </c>
      <c r="AL78">
        <f t="shared" si="56"/>
        <v>27.26501042705779</v>
      </c>
      <c r="AM78">
        <f aca="true" t="shared" si="64" ref="AM78:AM141">AK$7*(-AG78*175-AG198*35+AG318*105)</f>
        <v>3.3904787944012167</v>
      </c>
      <c r="AN78">
        <f aca="true" t="shared" si="65" ref="AN78:AN141">AL$7*(-AG78*175-AG198*35+AG318*105)</f>
        <v>36.5482516413513</v>
      </c>
      <c r="AP78">
        <f aca="true" t="shared" si="66" ref="AP78:AP141">AK78+AM78</f>
        <v>5.919777338944391</v>
      </c>
      <c r="AQ78">
        <f aca="true" t="shared" si="67" ref="AQ78:AQ141">AL78+AN78</f>
        <v>63.81326206840909</v>
      </c>
    </row>
    <row r="79" spans="2:43" ht="12.75">
      <c r="B79" s="1">
        <v>67</v>
      </c>
      <c r="C79" s="1">
        <f t="shared" si="40"/>
        <v>1.1693705988362006</v>
      </c>
      <c r="D79" s="1">
        <f t="shared" si="41"/>
        <v>41.42271840535981</v>
      </c>
      <c r="E79" s="1">
        <f t="shared" si="42"/>
        <v>17.582900782017326</v>
      </c>
      <c r="F79" s="1">
        <f t="shared" si="43"/>
        <v>36.77152042508078</v>
      </c>
      <c r="G79" s="1">
        <f t="shared" si="44"/>
        <v>25.939454227640702</v>
      </c>
      <c r="I79" s="4">
        <f t="shared" si="45"/>
        <v>176.26547197340642</v>
      </c>
      <c r="J79" s="1">
        <f t="shared" si="37"/>
        <v>180.4287113199188</v>
      </c>
      <c r="K79" s="1">
        <f t="shared" si="46"/>
        <v>179.04696020603586</v>
      </c>
      <c r="M79">
        <v>67</v>
      </c>
      <c r="N79" s="4">
        <f t="shared" si="47"/>
        <v>-24.13096701473961</v>
      </c>
      <c r="O79" s="4">
        <f t="shared" si="48"/>
        <v>21.331200949547338</v>
      </c>
      <c r="P79" s="4">
        <f t="shared" si="49"/>
        <v>-10.06712011727302</v>
      </c>
      <c r="Q79" s="4">
        <f t="shared" si="38"/>
        <v>-22.85198481940739</v>
      </c>
      <c r="R79" s="4">
        <f t="shared" si="39"/>
        <v>-24.542310259018905</v>
      </c>
      <c r="S79" s="4">
        <f t="shared" si="50"/>
        <v>522.2132101864258</v>
      </c>
      <c r="T79" s="4">
        <f t="shared" si="51"/>
        <v>602.3249928499446</v>
      </c>
      <c r="U79" s="1">
        <f t="shared" si="52"/>
        <v>1124.5382030363703</v>
      </c>
      <c r="V79" s="1">
        <f t="shared" si="53"/>
        <v>22.129750174565412</v>
      </c>
      <c r="W79" s="1">
        <f t="shared" si="54"/>
        <v>-2.511977952526223</v>
      </c>
      <c r="X79" s="1"/>
      <c r="Y79">
        <v>67</v>
      </c>
      <c r="Z79" s="7">
        <f t="shared" si="57"/>
        <v>-2426.6435170147815</v>
      </c>
      <c r="AA79" s="8">
        <f t="shared" si="58"/>
        <v>-3993.9384124808084</v>
      </c>
      <c r="AB79" s="8">
        <f t="shared" si="59"/>
        <v>-4624.014225496005</v>
      </c>
      <c r="AD79">
        <v>67</v>
      </c>
      <c r="AE79" s="7">
        <f t="shared" si="60"/>
        <v>-247.3642728863182</v>
      </c>
      <c r="AF79" s="3">
        <f t="shared" si="61"/>
        <v>-407.12929790833925</v>
      </c>
      <c r="AG79" s="3">
        <f t="shared" si="62"/>
        <v>-471.3572095306834</v>
      </c>
      <c r="AH79">
        <f t="shared" si="63"/>
        <v>-13.568202847671103</v>
      </c>
      <c r="AK79">
        <f t="shared" si="55"/>
        <v>5.112594958664769</v>
      </c>
      <c r="AL79">
        <f t="shared" si="56"/>
        <v>55.112100213735225</v>
      </c>
      <c r="AM79">
        <f t="shared" si="64"/>
        <v>0.7500427778545838</v>
      </c>
      <c r="AN79">
        <f t="shared" si="65"/>
        <v>8.08521564331116</v>
      </c>
      <c r="AP79">
        <f t="shared" si="66"/>
        <v>5.862637736519353</v>
      </c>
      <c r="AQ79">
        <f t="shared" si="67"/>
        <v>63.197315857046384</v>
      </c>
    </row>
    <row r="80" spans="2:43" ht="12.75">
      <c r="B80" s="1">
        <v>68</v>
      </c>
      <c r="C80" s="1">
        <f t="shared" si="40"/>
        <v>1.1868238913561442</v>
      </c>
      <c r="D80" s="1">
        <f t="shared" si="41"/>
        <v>41.723273455505435</v>
      </c>
      <c r="E80" s="1">
        <f t="shared" si="42"/>
        <v>16.857296703716038</v>
      </c>
      <c r="F80" s="1">
        <f t="shared" si="43"/>
        <v>37.21862584235529</v>
      </c>
      <c r="G80" s="1">
        <f t="shared" si="44"/>
        <v>25.293752003345872</v>
      </c>
      <c r="I80" s="4">
        <f t="shared" si="45"/>
        <v>175.46110640624843</v>
      </c>
      <c r="J80" s="1">
        <f t="shared" si="37"/>
        <v>179.6669784926052</v>
      </c>
      <c r="K80" s="1">
        <f t="shared" si="46"/>
        <v>178.2288831974019</v>
      </c>
      <c r="M80">
        <v>68</v>
      </c>
      <c r="N80" s="4">
        <f t="shared" si="47"/>
        <v>-24.20222456686389</v>
      </c>
      <c r="O80" s="4">
        <f t="shared" si="48"/>
        <v>21.230529748374607</v>
      </c>
      <c r="P80" s="4">
        <f t="shared" si="49"/>
        <v>-11.235346200652785</v>
      </c>
      <c r="Q80" s="4">
        <f t="shared" si="38"/>
        <v>-22.976032494015612</v>
      </c>
      <c r="R80" s="4">
        <f t="shared" si="39"/>
        <v>-24.685716907953008</v>
      </c>
      <c r="S80" s="4">
        <f t="shared" si="50"/>
        <v>527.8980691660613</v>
      </c>
      <c r="T80" s="4">
        <f t="shared" si="51"/>
        <v>609.384619259597</v>
      </c>
      <c r="U80" s="1">
        <f t="shared" si="52"/>
        <v>1137.2826884256583</v>
      </c>
      <c r="V80" s="1">
        <f t="shared" si="53"/>
        <v>22.10463039504015</v>
      </c>
      <c r="W80" s="1">
        <f t="shared" si="54"/>
        <v>-3.8255738939557915</v>
      </c>
      <c r="X80" s="1"/>
      <c r="Y80" s="3">
        <v>68</v>
      </c>
      <c r="Z80" s="7">
        <f t="shared" si="57"/>
        <v>-2137.7265637283926</v>
      </c>
      <c r="AA80" s="8">
        <f t="shared" si="58"/>
        <v>-3721.430238246626</v>
      </c>
      <c r="AB80" s="8">
        <f t="shared" si="59"/>
        <v>-4302.199468023105</v>
      </c>
      <c r="AD80">
        <v>68</v>
      </c>
      <c r="AE80" s="7">
        <f t="shared" si="60"/>
        <v>-217.91300343816437</v>
      </c>
      <c r="AF80" s="3">
        <f t="shared" si="61"/>
        <v>-379.35068687529315</v>
      </c>
      <c r="AG80" s="3">
        <f t="shared" si="62"/>
        <v>-438.55244322355804</v>
      </c>
      <c r="AH80">
        <f t="shared" si="63"/>
        <v>-11.13832799057576</v>
      </c>
      <c r="AK80">
        <f t="shared" si="55"/>
        <v>7.687266007459645</v>
      </c>
      <c r="AL80">
        <f t="shared" si="56"/>
        <v>82.86621138542172</v>
      </c>
      <c r="AM80">
        <f t="shared" si="64"/>
        <v>-1.8968102338882964</v>
      </c>
      <c r="AN80">
        <f t="shared" si="65"/>
        <v>-20.446993462551116</v>
      </c>
      <c r="AP80">
        <f t="shared" si="66"/>
        <v>5.790455773571348</v>
      </c>
      <c r="AQ80">
        <f t="shared" si="67"/>
        <v>62.4192179228706</v>
      </c>
    </row>
    <row r="81" spans="2:43" ht="12.75">
      <c r="B81" s="1">
        <v>69</v>
      </c>
      <c r="C81" s="1">
        <f t="shared" si="40"/>
        <v>1.2042771838760873</v>
      </c>
      <c r="D81" s="1">
        <f t="shared" si="41"/>
        <v>42.01111919237408</v>
      </c>
      <c r="E81" s="1">
        <f t="shared" si="42"/>
        <v>16.12655772953852</v>
      </c>
      <c r="F81" s="1">
        <f t="shared" si="43"/>
        <v>37.654394105653274</v>
      </c>
      <c r="G81" s="1">
        <f t="shared" si="44"/>
        <v>24.64034505716476</v>
      </c>
      <c r="I81" s="4">
        <f t="shared" si="45"/>
        <v>174.65436558735297</v>
      </c>
      <c r="J81" s="1">
        <f t="shared" si="37"/>
        <v>178.9011107428047</v>
      </c>
      <c r="K81" s="1">
        <f t="shared" si="46"/>
        <v>177.4060259671368</v>
      </c>
      <c r="M81">
        <v>69</v>
      </c>
      <c r="N81" s="4">
        <f t="shared" si="47"/>
        <v>-24.263905440015776</v>
      </c>
      <c r="O81" s="4">
        <f t="shared" si="48"/>
        <v>21.11817628636808</v>
      </c>
      <c r="P81" s="4">
        <f t="shared" si="49"/>
        <v>-12.372337483152407</v>
      </c>
      <c r="Q81" s="4">
        <f t="shared" si="38"/>
        <v>-23.091031991775424</v>
      </c>
      <c r="R81" s="4">
        <f t="shared" si="39"/>
        <v>-24.81837873652438</v>
      </c>
      <c r="S81" s="4">
        <f t="shared" si="50"/>
        <v>533.1957584451961</v>
      </c>
      <c r="T81" s="4">
        <f t="shared" si="51"/>
        <v>615.9519231095655</v>
      </c>
      <c r="U81" s="1">
        <f t="shared" si="52"/>
        <v>1149.1476815547617</v>
      </c>
      <c r="V81" s="1">
        <f t="shared" si="53"/>
        <v>22.066374656100592</v>
      </c>
      <c r="W81" s="1">
        <f t="shared" si="54"/>
        <v>-5.128574442753475</v>
      </c>
      <c r="X81" s="1"/>
      <c r="Y81">
        <v>69</v>
      </c>
      <c r="Z81" s="7">
        <f t="shared" si="57"/>
        <v>-1850.4261945565759</v>
      </c>
      <c r="AA81" s="8">
        <f t="shared" si="58"/>
        <v>-3449.9849327943366</v>
      </c>
      <c r="AB81" s="8">
        <f t="shared" si="59"/>
        <v>-3979.854857141163</v>
      </c>
      <c r="AD81">
        <v>69</v>
      </c>
      <c r="AE81" s="7">
        <f t="shared" si="60"/>
        <v>-188.62652340026256</v>
      </c>
      <c r="AF81" s="3">
        <f t="shared" si="61"/>
        <v>-351.6804212838263</v>
      </c>
      <c r="AG81" s="3">
        <f t="shared" si="62"/>
        <v>-405.69366535587795</v>
      </c>
      <c r="AH81">
        <f t="shared" si="63"/>
        <v>-8.673301540063505</v>
      </c>
      <c r="AK81">
        <f t="shared" si="55"/>
        <v>10.251610032737625</v>
      </c>
      <c r="AL81">
        <f t="shared" si="56"/>
        <v>110.50900062380933</v>
      </c>
      <c r="AM81">
        <f t="shared" si="64"/>
        <v>-4.548198847882519</v>
      </c>
      <c r="AN81">
        <f t="shared" si="65"/>
        <v>-49.02809487610188</v>
      </c>
      <c r="AP81">
        <f t="shared" si="66"/>
        <v>5.703411184855106</v>
      </c>
      <c r="AQ81">
        <f t="shared" si="67"/>
        <v>61.480905747707446</v>
      </c>
    </row>
    <row r="82" spans="2:43" ht="12.75">
      <c r="B82" s="1">
        <v>70</v>
      </c>
      <c r="C82" s="1">
        <f t="shared" si="40"/>
        <v>1.2217304763960306</v>
      </c>
      <c r="D82" s="1">
        <f t="shared" si="41"/>
        <v>42.286167935365874</v>
      </c>
      <c r="E82" s="1">
        <f t="shared" si="42"/>
        <v>15.390906449655096</v>
      </c>
      <c r="F82" s="1">
        <f t="shared" si="43"/>
        <v>38.078692475740375</v>
      </c>
      <c r="G82" s="1">
        <f t="shared" si="44"/>
        <v>23.979432423182857</v>
      </c>
      <c r="I82" s="4">
        <f t="shared" si="45"/>
        <v>173.84556873935244</v>
      </c>
      <c r="J82" s="1">
        <f t="shared" si="37"/>
        <v>178.13140967641218</v>
      </c>
      <c r="K82" s="1">
        <f t="shared" si="46"/>
        <v>176.57874667591932</v>
      </c>
      <c r="M82">
        <v>70</v>
      </c>
      <c r="N82" s="4">
        <f t="shared" si="47"/>
        <v>-24.31606969824628</v>
      </c>
      <c r="O82" s="4">
        <f t="shared" si="48"/>
        <v>20.994452911536555</v>
      </c>
      <c r="P82" s="4">
        <f t="shared" si="49"/>
        <v>-13.474946355901807</v>
      </c>
      <c r="Q82" s="4">
        <f t="shared" si="38"/>
        <v>-23.19702420581848</v>
      </c>
      <c r="R82" s="4">
        <f t="shared" si="39"/>
        <v>-24.940286076202938</v>
      </c>
      <c r="S82" s="4">
        <f t="shared" si="50"/>
        <v>538.1019320053284</v>
      </c>
      <c r="T82" s="4">
        <f t="shared" si="51"/>
        <v>622.0178695628422</v>
      </c>
      <c r="U82" s="1">
        <f t="shared" si="52"/>
        <v>1160.1198015681707</v>
      </c>
      <c r="V82" s="1">
        <f t="shared" si="53"/>
        <v>22.015088911673057</v>
      </c>
      <c r="W82" s="1">
        <f t="shared" si="54"/>
        <v>-6.417372052786163</v>
      </c>
      <c r="X82" s="1"/>
      <c r="Y82" s="3">
        <v>70</v>
      </c>
      <c r="Z82" s="7">
        <f t="shared" si="57"/>
        <v>-1564.9277469151457</v>
      </c>
      <c r="AA82" s="8">
        <f t="shared" si="58"/>
        <v>-3179.7664212916743</v>
      </c>
      <c r="AB82" s="8">
        <f t="shared" si="59"/>
        <v>-3657.2201903567247</v>
      </c>
      <c r="AD82">
        <v>70</v>
      </c>
      <c r="AE82" s="7">
        <f t="shared" si="60"/>
        <v>-159.52372547555</v>
      </c>
      <c r="AF82" s="3">
        <f t="shared" si="61"/>
        <v>-324.13521114084347</v>
      </c>
      <c r="AG82" s="3">
        <f t="shared" si="62"/>
        <v>-372.8053201179128</v>
      </c>
      <c r="AH82">
        <f t="shared" si="63"/>
        <v>-6.179669951850997</v>
      </c>
      <c r="AK82">
        <f t="shared" si="55"/>
        <v>12.803944203304965</v>
      </c>
      <c r="AL82">
        <f t="shared" si="56"/>
        <v>138.0223275594492</v>
      </c>
      <c r="AM82">
        <f t="shared" si="64"/>
        <v>-7.2022276317204295</v>
      </c>
      <c r="AN82">
        <f t="shared" si="65"/>
        <v>-77.63765645639438</v>
      </c>
      <c r="AP82">
        <f t="shared" si="66"/>
        <v>5.601716571584536</v>
      </c>
      <c r="AQ82">
        <f t="shared" si="67"/>
        <v>60.384671103054814</v>
      </c>
    </row>
    <row r="83" spans="2:43" ht="12.75">
      <c r="B83" s="1">
        <v>71</v>
      </c>
      <c r="C83" s="1">
        <f t="shared" si="40"/>
        <v>1.239183768915974</v>
      </c>
      <c r="D83" s="1">
        <f t="shared" si="41"/>
        <v>42.54833590196925</v>
      </c>
      <c r="E83" s="1">
        <f t="shared" si="42"/>
        <v>14.650566950572054</v>
      </c>
      <c r="F83" s="1">
        <f t="shared" si="43"/>
        <v>38.4913917072228</v>
      </c>
      <c r="G83" s="1">
        <f t="shared" si="44"/>
        <v>23.31121542179086</v>
      </c>
      <c r="I83" s="4">
        <f t="shared" si="45"/>
        <v>173.03503308274423</v>
      </c>
      <c r="J83" s="1">
        <f aca="true" t="shared" si="68" ref="J83:J92">$E83+SQRT($I$5^2-($D83+J$9)^2)</f>
        <v>177.35817553621823</v>
      </c>
      <c r="K83" s="1">
        <f t="shared" si="46"/>
        <v>175.74740380671255</v>
      </c>
      <c r="M83">
        <v>71</v>
      </c>
      <c r="N83" s="4">
        <f t="shared" si="47"/>
        <v>-24.358783468650245</v>
      </c>
      <c r="O83" s="4">
        <f t="shared" si="48"/>
        <v>20.859703447977537</v>
      </c>
      <c r="P83" s="4">
        <f t="shared" si="49"/>
        <v>-14.540124555266587</v>
      </c>
      <c r="Q83" s="4">
        <f t="shared" si="38"/>
        <v>-23.294055393425026</v>
      </c>
      <c r="R83" s="4">
        <f t="shared" si="39"/>
        <v>-25.051437267946707</v>
      </c>
      <c r="S83" s="4">
        <f t="shared" si="50"/>
        <v>542.6130166719536</v>
      </c>
      <c r="T83" s="4">
        <f t="shared" si="51"/>
        <v>627.5745091898691</v>
      </c>
      <c r="U83" s="1">
        <f t="shared" si="52"/>
        <v>1170.1875258618227</v>
      </c>
      <c r="V83" s="1">
        <f t="shared" si="53"/>
        <v>21.950915191145196</v>
      </c>
      <c r="W83" s="1">
        <f t="shared" si="54"/>
        <v>-7.68839961989265</v>
      </c>
      <c r="X83" s="1"/>
      <c r="Y83">
        <v>71</v>
      </c>
      <c r="Z83" s="7">
        <f t="shared" si="57"/>
        <v>-1281.413112118912</v>
      </c>
      <c r="AA83" s="8">
        <f t="shared" si="58"/>
        <v>-2910.9356281963983</v>
      </c>
      <c r="AB83" s="8">
        <f t="shared" si="59"/>
        <v>-3334.5357523130656</v>
      </c>
      <c r="AD83">
        <v>71</v>
      </c>
      <c r="AE83" s="7">
        <f t="shared" si="60"/>
        <v>-130.6231510824579</v>
      </c>
      <c r="AF83" s="3">
        <f t="shared" si="61"/>
        <v>-296.73146057047893</v>
      </c>
      <c r="AG83" s="3">
        <f t="shared" si="62"/>
        <v>-339.91190135709127</v>
      </c>
      <c r="AH83">
        <f t="shared" si="63"/>
        <v>-3.6641105911161276</v>
      </c>
      <c r="AK83">
        <f t="shared" si="55"/>
        <v>15.342606463783198</v>
      </c>
      <c r="AL83">
        <f t="shared" si="56"/>
        <v>165.3882757793809</v>
      </c>
      <c r="AM83">
        <f t="shared" si="64"/>
        <v>-9.856989644727328</v>
      </c>
      <c r="AN83">
        <f t="shared" si="65"/>
        <v>-106.25512200713001</v>
      </c>
      <c r="AP83">
        <f t="shared" si="66"/>
        <v>5.4856168190558705</v>
      </c>
      <c r="AQ83">
        <f t="shared" si="67"/>
        <v>59.13315377225089</v>
      </c>
    </row>
    <row r="84" spans="2:43" ht="12.75">
      <c r="B84" s="1">
        <v>72</v>
      </c>
      <c r="C84" s="1">
        <f t="shared" si="40"/>
        <v>1.2566370614359172</v>
      </c>
      <c r="D84" s="1">
        <f t="shared" si="41"/>
        <v>42.79754323328191</v>
      </c>
      <c r="E84" s="1">
        <f t="shared" si="42"/>
        <v>13.905764746872634</v>
      </c>
      <c r="F84" s="1">
        <f t="shared" si="43"/>
        <v>38.892366087916706</v>
      </c>
      <c r="G84" s="1">
        <f t="shared" si="44"/>
        <v>22.635897598360582</v>
      </c>
      <c r="I84" s="4">
        <f t="shared" si="45"/>
        <v>172.22307363378923</v>
      </c>
      <c r="J84" s="1">
        <f t="shared" si="68"/>
        <v>176.58170702310406</v>
      </c>
      <c r="K84" s="1">
        <f t="shared" si="46"/>
        <v>174.912355897781</v>
      </c>
      <c r="M84">
        <v>72</v>
      </c>
      <c r="N84" s="4">
        <f t="shared" si="47"/>
        <v>-24.392118817705462</v>
      </c>
      <c r="O84" s="4">
        <f t="shared" si="48"/>
        <v>20.71430220242487</v>
      </c>
      <c r="P84" s="4">
        <f t="shared" si="49"/>
        <v>-15.564931801096549</v>
      </c>
      <c r="Q84" s="4">
        <f t="shared" si="38"/>
        <v>-23.382177069443344</v>
      </c>
      <c r="R84" s="4">
        <f t="shared" si="39"/>
        <v>-25.151838667148922</v>
      </c>
      <c r="S84" s="4">
        <f t="shared" si="50"/>
        <v>546.7262045068021</v>
      </c>
      <c r="T84" s="4">
        <f t="shared" si="51"/>
        <v>632.6149883382877</v>
      </c>
      <c r="U84" s="1">
        <f t="shared" si="52"/>
        <v>1179.3411928450898</v>
      </c>
      <c r="V84" s="1">
        <f t="shared" si="53"/>
        <v>21.87403119494627</v>
      </c>
      <c r="W84" s="1">
        <f t="shared" si="54"/>
        <v>-8.93814061928957</v>
      </c>
      <c r="X84" s="1"/>
      <c r="Y84" s="3">
        <v>72</v>
      </c>
      <c r="Z84" s="7">
        <f t="shared" si="57"/>
        <v>-1000.060471656532</v>
      </c>
      <c r="AA84" s="8">
        <f t="shared" si="58"/>
        <v>-2643.6502805495365</v>
      </c>
      <c r="AB84" s="8">
        <f t="shared" si="59"/>
        <v>-3012.041976066477</v>
      </c>
      <c r="AD84">
        <v>72</v>
      </c>
      <c r="AE84" s="7">
        <f t="shared" si="60"/>
        <v>-101.94296347161385</v>
      </c>
      <c r="AF84" s="3">
        <f t="shared" si="61"/>
        <v>-269.48524776244</v>
      </c>
      <c r="AG84" s="3">
        <f t="shared" si="62"/>
        <v>-307.0379180495899</v>
      </c>
      <c r="AH84">
        <f t="shared" si="63"/>
        <v>-1.1334154224447275</v>
      </c>
      <c r="AK84">
        <f t="shared" si="55"/>
        <v>17.86595743854261</v>
      </c>
      <c r="AL84">
        <f t="shared" si="56"/>
        <v>192.5891733509121</v>
      </c>
      <c r="AM84">
        <f t="shared" si="64"/>
        <v>-12.510569029405158</v>
      </c>
      <c r="AN84">
        <f t="shared" si="65"/>
        <v>-134.85983921157296</v>
      </c>
      <c r="AP84">
        <f t="shared" si="66"/>
        <v>5.355388409137451</v>
      </c>
      <c r="AQ84">
        <f t="shared" si="67"/>
        <v>57.72933413933913</v>
      </c>
    </row>
    <row r="85" spans="2:43" ht="12.75">
      <c r="B85" s="1">
        <v>73</v>
      </c>
      <c r="C85" s="1">
        <f t="shared" si="40"/>
        <v>1.2740903539558606</v>
      </c>
      <c r="D85" s="1">
        <f t="shared" si="41"/>
        <v>43.033714018336596</v>
      </c>
      <c r="E85" s="1">
        <f t="shared" si="42"/>
        <v>13.156726712523154</v>
      </c>
      <c r="F85" s="1">
        <f t="shared" si="43"/>
        <v>39.28149347714144</v>
      </c>
      <c r="G85" s="1">
        <f t="shared" si="44"/>
        <v>21.953684661242967</v>
      </c>
      <c r="I85" s="4">
        <f t="shared" si="45"/>
        <v>171.41000300653238</v>
      </c>
      <c r="J85" s="1">
        <f t="shared" si="68"/>
        <v>175.80230112078928</v>
      </c>
      <c r="K85" s="1">
        <f t="shared" si="46"/>
        <v>174.0739612755427</v>
      </c>
      <c r="M85">
        <v>73</v>
      </c>
      <c r="N85" s="4">
        <f t="shared" si="47"/>
        <v>-24.416153619040983</v>
      </c>
      <c r="O85" s="4">
        <f t="shared" si="48"/>
        <v>20.558652884413906</v>
      </c>
      <c r="P85" s="4">
        <f t="shared" si="49"/>
        <v>-16.546544088586046</v>
      </c>
      <c r="Q85" s="4">
        <f t="shared" si="38"/>
        <v>-23.461445893311748</v>
      </c>
      <c r="R85" s="4">
        <f t="shared" si="39"/>
        <v>-25.241504636941272</v>
      </c>
      <c r="S85" s="4">
        <f t="shared" si="50"/>
        <v>550.4394434047947</v>
      </c>
      <c r="T85" s="4">
        <f t="shared" si="51"/>
        <v>637.1335563367278</v>
      </c>
      <c r="U85" s="1">
        <f t="shared" si="52"/>
        <v>1187.5729997415224</v>
      </c>
      <c r="V85" s="1">
        <f t="shared" si="53"/>
        <v>21.784649788753374</v>
      </c>
      <c r="W85" s="1">
        <f t="shared" si="54"/>
        <v>-10.163139085822337</v>
      </c>
      <c r="X85" s="1"/>
      <c r="Y85">
        <v>73</v>
      </c>
      <c r="Z85" s="7">
        <f t="shared" si="57"/>
        <v>-721.0440400656281</v>
      </c>
      <c r="AA85" s="8">
        <f t="shared" si="58"/>
        <v>-2378.0647160521085</v>
      </c>
      <c r="AB85" s="8">
        <f t="shared" si="59"/>
        <v>-2689.9790937704893</v>
      </c>
      <c r="AD85">
        <v>73</v>
      </c>
      <c r="AE85" s="7">
        <f t="shared" si="60"/>
        <v>-73.50092151535455</v>
      </c>
      <c r="AF85" s="3">
        <f t="shared" si="61"/>
        <v>-242.41230540796212</v>
      </c>
      <c r="AG85" s="3">
        <f t="shared" si="62"/>
        <v>-274.2078586922007</v>
      </c>
      <c r="AH85">
        <f t="shared" si="63"/>
        <v>1.4055264851681386</v>
      </c>
      <c r="AK85">
        <f t="shared" si="55"/>
        <v>20.372382263015556</v>
      </c>
      <c r="AL85">
        <f t="shared" si="56"/>
        <v>219.60761256257666</v>
      </c>
      <c r="AM85">
        <f t="shared" si="64"/>
        <v>-15.161043653999776</v>
      </c>
      <c r="AN85">
        <f t="shared" si="65"/>
        <v>-163.4310881185605</v>
      </c>
      <c r="AP85">
        <f t="shared" si="66"/>
        <v>5.21133860901578</v>
      </c>
      <c r="AQ85">
        <f t="shared" si="67"/>
        <v>56.17652444401617</v>
      </c>
    </row>
    <row r="86" spans="2:43" ht="12.75">
      <c r="B86" s="1">
        <v>74</v>
      </c>
      <c r="C86" s="1">
        <f t="shared" si="40"/>
        <v>1.2915436464758039</v>
      </c>
      <c r="D86" s="1">
        <f t="shared" si="41"/>
        <v>43.25677631722435</v>
      </c>
      <c r="E86" s="1">
        <f t="shared" si="42"/>
        <v>12.403681011764963</v>
      </c>
      <c r="F86" s="1">
        <f t="shared" si="43"/>
        <v>39.65865534292465</v>
      </c>
      <c r="G86" s="1">
        <f t="shared" si="44"/>
        <v>21.264784419107432</v>
      </c>
      <c r="I86" s="4">
        <f t="shared" si="45"/>
        <v>170.596131219231</v>
      </c>
      <c r="J86" s="1">
        <f t="shared" si="68"/>
        <v>175.02025292434556</v>
      </c>
      <c r="K86" s="1">
        <f t="shared" si="46"/>
        <v>173.23257778764466</v>
      </c>
      <c r="M86">
        <v>74</v>
      </c>
      <c r="N86" s="4">
        <f t="shared" si="47"/>
        <v>-24.43097141276155</v>
      </c>
      <c r="O86" s="4">
        <f t="shared" si="48"/>
        <v>20.393187443528046</v>
      </c>
      <c r="P86" s="4">
        <f t="shared" si="49"/>
        <v>-17.482261594235382</v>
      </c>
      <c r="Q86" s="4">
        <f t="shared" si="38"/>
        <v>-23.531923549863905</v>
      </c>
      <c r="R86" s="4">
        <f t="shared" si="39"/>
        <v>-25.32045752959249</v>
      </c>
      <c r="S86" s="4">
        <f t="shared" si="50"/>
        <v>553.7514259566394</v>
      </c>
      <c r="T86" s="4">
        <f t="shared" si="51"/>
        <v>641.1255695078969</v>
      </c>
      <c r="U86" s="1">
        <f t="shared" si="52"/>
        <v>1194.8769954645363</v>
      </c>
      <c r="V86" s="1">
        <f t="shared" si="53"/>
        <v>21.68301839789515</v>
      </c>
      <c r="W86" s="1">
        <f t="shared" si="54"/>
        <v>-11.360009410751104</v>
      </c>
      <c r="X86" s="1"/>
      <c r="Y86" s="3">
        <v>74</v>
      </c>
      <c r="Z86" s="7">
        <f t="shared" si="57"/>
        <v>-444.53381161702055</v>
      </c>
      <c r="AA86" s="8">
        <f t="shared" si="58"/>
        <v>-2114.3296965647096</v>
      </c>
      <c r="AB86" s="8">
        <f t="shared" si="59"/>
        <v>-2368.5867795364857</v>
      </c>
      <c r="AD86">
        <v>74</v>
      </c>
      <c r="AE86" s="7">
        <f t="shared" si="60"/>
        <v>-45.31435388552707</v>
      </c>
      <c r="AF86" s="3">
        <f t="shared" si="61"/>
        <v>-215.52800168855347</v>
      </c>
      <c r="AG86" s="3">
        <f t="shared" si="62"/>
        <v>-241.44615489668558</v>
      </c>
      <c r="AH86">
        <f t="shared" si="63"/>
        <v>3.945747201509448</v>
      </c>
      <c r="AK86">
        <f t="shared" si="55"/>
        <v>22.860292344404</v>
      </c>
      <c r="AL86">
        <f t="shared" si="56"/>
        <v>246.4264689039856</v>
      </c>
      <c r="AM86">
        <f t="shared" si="64"/>
        <v>-17.80648779918517</v>
      </c>
      <c r="AN86">
        <f t="shared" si="65"/>
        <v>-191.94811010407943</v>
      </c>
      <c r="AP86">
        <f t="shared" si="66"/>
        <v>5.053804545218831</v>
      </c>
      <c r="AQ86">
        <f t="shared" si="67"/>
        <v>54.478358799906175</v>
      </c>
    </row>
    <row r="87" spans="2:43" ht="12.75">
      <c r="B87" s="1">
        <v>75</v>
      </c>
      <c r="C87" s="1">
        <f t="shared" si="40"/>
        <v>1.3089969389957472</v>
      </c>
      <c r="D87" s="1">
        <f t="shared" si="41"/>
        <v>43.466662183008076</v>
      </c>
      <c r="E87" s="1">
        <f t="shared" si="42"/>
        <v>11.646857029613432</v>
      </c>
      <c r="F87" s="1">
        <f t="shared" si="43"/>
        <v>40.023736798108395</v>
      </c>
      <c r="G87" s="1">
        <f t="shared" si="44"/>
        <v>20.56940671764123</v>
      </c>
      <c r="I87" s="4">
        <f t="shared" si="45"/>
        <v>169.7817655054723</v>
      </c>
      <c r="J87" s="1">
        <f t="shared" si="68"/>
        <v>174.23585547268343</v>
      </c>
      <c r="K87" s="1">
        <f t="shared" si="46"/>
        <v>172.38856253665824</v>
      </c>
      <c r="M87">
        <v>75</v>
      </c>
      <c r="N87" s="4">
        <f t="shared" si="47"/>
        <v>-24.436661256601155</v>
      </c>
      <c r="O87" s="4">
        <f t="shared" si="48"/>
        <v>20.21836482758569</v>
      </c>
      <c r="P87" s="4">
        <f t="shared" si="49"/>
        <v>-18.369516182865553</v>
      </c>
      <c r="Q87" s="4">
        <f t="shared" si="38"/>
        <v>-23.593676624048783</v>
      </c>
      <c r="R87" s="4">
        <f t="shared" si="39"/>
        <v>-25.38872765571739</v>
      </c>
      <c r="S87" s="4">
        <f t="shared" si="50"/>
        <v>556.661576640186</v>
      </c>
      <c r="T87" s="4">
        <f t="shared" si="51"/>
        <v>644.587491976189</v>
      </c>
      <c r="U87" s="1">
        <f t="shared" si="52"/>
        <v>1201.249068616375</v>
      </c>
      <c r="V87" s="1">
        <f t="shared" si="53"/>
        <v>21.56941830378764</v>
      </c>
      <c r="W87" s="1">
        <f t="shared" si="54"/>
        <v>-12.525445914965516</v>
      </c>
      <c r="X87" s="1"/>
      <c r="Y87">
        <v>75</v>
      </c>
      <c r="Z87" s="7">
        <f t="shared" si="57"/>
        <v>-170.69531518814074</v>
      </c>
      <c r="AA87" s="8">
        <f t="shared" si="58"/>
        <v>-1852.5922255463456</v>
      </c>
      <c r="AB87" s="8">
        <f t="shared" si="59"/>
        <v>-2048.103783747024</v>
      </c>
      <c r="AD87">
        <v>75</v>
      </c>
      <c r="AE87" s="7">
        <f t="shared" si="60"/>
        <v>-17.40013406606939</v>
      </c>
      <c r="AF87" s="3">
        <f t="shared" si="61"/>
        <v>-188.84732166629414</v>
      </c>
      <c r="AG87" s="3">
        <f t="shared" si="62"/>
        <v>-208.77714411284646</v>
      </c>
      <c r="AH87">
        <f t="shared" si="63"/>
        <v>6.480218986982095</v>
      </c>
      <c r="AK87">
        <f t="shared" si="55"/>
        <v>25.328127059822705</v>
      </c>
      <c r="AL87">
        <f t="shared" si="56"/>
        <v>273.0289193712549</v>
      </c>
      <c r="AM87">
        <f t="shared" si="64"/>
        <v>-20.444974886639606</v>
      </c>
      <c r="AN87">
        <f t="shared" si="65"/>
        <v>-220.39013728442387</v>
      </c>
      <c r="AP87">
        <f t="shared" si="66"/>
        <v>4.883152173183099</v>
      </c>
      <c r="AQ87">
        <f t="shared" si="67"/>
        <v>52.63878208683104</v>
      </c>
    </row>
    <row r="88" spans="2:43" ht="12.75">
      <c r="B88" s="1">
        <v>76</v>
      </c>
      <c r="C88" s="1">
        <f t="shared" si="40"/>
        <v>1.3264502315156903</v>
      </c>
      <c r="D88" s="1">
        <f t="shared" si="41"/>
        <v>43.66330768241984</v>
      </c>
      <c r="E88" s="1">
        <f t="shared" si="42"/>
        <v>10.886485301985056</v>
      </c>
      <c r="F88" s="1">
        <f t="shared" si="43"/>
        <v>40.37662663534478</v>
      </c>
      <c r="G88" s="1">
        <f t="shared" si="44"/>
        <v>19.867763375628535</v>
      </c>
      <c r="I88" s="4">
        <f t="shared" si="45"/>
        <v>168.96721013025225</v>
      </c>
      <c r="J88" s="1">
        <f t="shared" si="68"/>
        <v>173.44939958521513</v>
      </c>
      <c r="K88" s="1">
        <f t="shared" si="46"/>
        <v>171.542271614801</v>
      </c>
      <c r="M88">
        <v>76</v>
      </c>
      <c r="N88" s="4">
        <f t="shared" si="47"/>
        <v>-24.43331756912556</v>
      </c>
      <c r="O88" s="4">
        <f t="shared" si="48"/>
        <v>20.034669665757036</v>
      </c>
      <c r="P88" s="4">
        <f t="shared" si="49"/>
        <v>-19.20587849122093</v>
      </c>
      <c r="Q88" s="4">
        <f t="shared" si="38"/>
        <v>-23.646776469800557</v>
      </c>
      <c r="R88" s="4">
        <f t="shared" si="39"/>
        <v>-25.446353241109705</v>
      </c>
      <c r="S88" s="4">
        <f t="shared" si="50"/>
        <v>559.1700374127133</v>
      </c>
      <c r="T88" s="4">
        <f t="shared" si="51"/>
        <v>647.5168932713344</v>
      </c>
      <c r="U88" s="1">
        <f t="shared" si="52"/>
        <v>1206.6869306840476</v>
      </c>
      <c r="V88" s="1">
        <f t="shared" si="53"/>
        <v>21.444163844637984</v>
      </c>
      <c r="W88" s="1">
        <f t="shared" si="54"/>
        <v>-13.656232183367223</v>
      </c>
      <c r="X88" s="1"/>
      <c r="Y88" s="3">
        <v>76</v>
      </c>
      <c r="Z88" s="7">
        <f t="shared" si="57"/>
        <v>100.31062426786974</v>
      </c>
      <c r="AA88" s="8">
        <f t="shared" si="58"/>
        <v>-1592.9953725532187</v>
      </c>
      <c r="AB88" s="8">
        <f t="shared" si="59"/>
        <v>-1728.767561769473</v>
      </c>
      <c r="AD88">
        <v>76</v>
      </c>
      <c r="AE88" s="7">
        <f t="shared" si="60"/>
        <v>10.225343962066232</v>
      </c>
      <c r="AF88" s="3">
        <f t="shared" si="61"/>
        <v>-162.38484939380413</v>
      </c>
      <c r="AG88" s="3">
        <f t="shared" si="62"/>
        <v>-176.22503178078216</v>
      </c>
      <c r="AH88">
        <f t="shared" si="63"/>
        <v>9.001874145995316</v>
      </c>
      <c r="AK88">
        <f t="shared" si="55"/>
        <v>27.774355369740192</v>
      </c>
      <c r="AL88">
        <f t="shared" si="56"/>
        <v>299.398459859371</v>
      </c>
      <c r="AM88">
        <f t="shared" si="64"/>
        <v>-23.074580231985397</v>
      </c>
      <c r="AN88">
        <f t="shared" si="65"/>
        <v>-248.73642219198476</v>
      </c>
      <c r="AP88">
        <f t="shared" si="66"/>
        <v>4.699775137754795</v>
      </c>
      <c r="AQ88">
        <f t="shared" si="67"/>
        <v>50.662037667386215</v>
      </c>
    </row>
    <row r="89" spans="2:43" ht="12.75">
      <c r="B89" s="1">
        <v>77</v>
      </c>
      <c r="C89" s="1">
        <f t="shared" si="40"/>
        <v>1.3439035240356338</v>
      </c>
      <c r="D89" s="1">
        <f t="shared" si="41"/>
        <v>43.84665291533559</v>
      </c>
      <c r="E89" s="1">
        <f t="shared" si="42"/>
        <v>10.122797445473921</v>
      </c>
      <c r="F89" s="1">
        <f t="shared" si="43"/>
        <v>40.71721736097088</v>
      </c>
      <c r="G89" s="1">
        <f t="shared" si="44"/>
        <v>19.16006812042826</v>
      </c>
      <c r="I89" s="4">
        <f t="shared" si="45"/>
        <v>168.1527662112814</v>
      </c>
      <c r="J89" s="1">
        <f t="shared" si="68"/>
        <v>172.66117370288845</v>
      </c>
      <c r="K89" s="1">
        <f t="shared" si="46"/>
        <v>170.69405984009734</v>
      </c>
      <c r="M89">
        <v>77</v>
      </c>
      <c r="N89" s="4">
        <f t="shared" si="47"/>
        <v>-24.42103996525333</v>
      </c>
      <c r="O89" s="4">
        <f t="shared" si="48"/>
        <v>19.842610880844827</v>
      </c>
      <c r="P89" s="4">
        <f t="shared" si="49"/>
        <v>-19.98906456246985</v>
      </c>
      <c r="Q89" s="4">
        <f t="shared" si="38"/>
        <v>-23.691299073245204</v>
      </c>
      <c r="R89" s="4">
        <f t="shared" si="39"/>
        <v>-25.493380370941168</v>
      </c>
      <c r="S89" s="4">
        <f t="shared" si="50"/>
        <v>561.2776517779491</v>
      </c>
      <c r="T89" s="4">
        <f t="shared" si="51"/>
        <v>649.9124427374884</v>
      </c>
      <c r="U89" s="1">
        <f t="shared" si="52"/>
        <v>1211.1900945154375</v>
      </c>
      <c r="V89" s="1">
        <f t="shared" si="53"/>
        <v>21.307601522804312</v>
      </c>
      <c r="W89" s="1">
        <f t="shared" si="54"/>
        <v>-14.749250115668744</v>
      </c>
      <c r="X89" s="1"/>
      <c r="Y89">
        <v>77</v>
      </c>
      <c r="Z89" s="7">
        <f t="shared" si="57"/>
        <v>368.3281161669427</v>
      </c>
      <c r="AA89" s="8">
        <f t="shared" si="58"/>
        <v>-1335.6781033394327</v>
      </c>
      <c r="AB89" s="8">
        <f t="shared" si="59"/>
        <v>-1410.8138949438853</v>
      </c>
      <c r="AD89">
        <v>77</v>
      </c>
      <c r="AE89" s="7">
        <f t="shared" si="60"/>
        <v>37.54618921171689</v>
      </c>
      <c r="AF89" s="3">
        <f t="shared" si="61"/>
        <v>-136.15475059525306</v>
      </c>
      <c r="AG89" s="3">
        <f t="shared" si="62"/>
        <v>-143.81385269560502</v>
      </c>
      <c r="AH89">
        <f t="shared" si="63"/>
        <v>11.50362569923334</v>
      </c>
      <c r="AK89">
        <f t="shared" si="55"/>
        <v>30.197477366363845</v>
      </c>
      <c r="AL89">
        <f t="shared" si="56"/>
        <v>325.5189218532751</v>
      </c>
      <c r="AM89">
        <f t="shared" si="64"/>
        <v>-25.693383836567264</v>
      </c>
      <c r="AN89">
        <f t="shared" si="65"/>
        <v>-276.96626786970694</v>
      </c>
      <c r="AP89">
        <f t="shared" si="66"/>
        <v>4.504093529796581</v>
      </c>
      <c r="AQ89">
        <f t="shared" si="67"/>
        <v>48.55265398356818</v>
      </c>
    </row>
    <row r="90" spans="2:43" ht="12.75">
      <c r="B90" s="1">
        <v>78</v>
      </c>
      <c r="C90" s="1">
        <f t="shared" si="40"/>
        <v>1.361356816555577</v>
      </c>
      <c r="D90" s="1">
        <f t="shared" si="41"/>
        <v>44.01664203302125</v>
      </c>
      <c r="E90" s="1">
        <f t="shared" si="42"/>
        <v>9.356026086799176</v>
      </c>
      <c r="F90" s="1">
        <f t="shared" si="43"/>
        <v>41.04540522775229</v>
      </c>
      <c r="G90" s="1">
        <f t="shared" si="44"/>
        <v>18.446536522870773</v>
      </c>
      <c r="I90" s="4">
        <f t="shared" si="45"/>
        <v>167.33873154577296</v>
      </c>
      <c r="J90" s="1">
        <f t="shared" si="68"/>
        <v>171.87146373378027</v>
      </c>
      <c r="K90" s="1">
        <f t="shared" si="46"/>
        <v>169.8442804943993</v>
      </c>
      <c r="M90">
        <v>78</v>
      </c>
      <c r="N90" s="4">
        <f t="shared" si="47"/>
        <v>-24.399933084422685</v>
      </c>
      <c r="O90" s="4">
        <f t="shared" si="48"/>
        <v>19.64272023522013</v>
      </c>
      <c r="P90" s="4">
        <f t="shared" si="49"/>
        <v>-20.716942023844354</v>
      </c>
      <c r="Q90" s="4">
        <f t="shared" si="38"/>
        <v>-23.727324910497032</v>
      </c>
      <c r="R90" s="4">
        <f t="shared" si="39"/>
        <v>-25.529862921232223</v>
      </c>
      <c r="S90" s="4">
        <f t="shared" si="50"/>
        <v>562.985947408293</v>
      </c>
      <c r="T90" s="4">
        <f t="shared" si="51"/>
        <v>651.7739007769079</v>
      </c>
      <c r="U90" s="1">
        <f t="shared" si="52"/>
        <v>1214.759848185201</v>
      </c>
      <c r="V90" s="1">
        <f t="shared" si="53"/>
        <v>21.160109021647624</v>
      </c>
      <c r="W90" s="1">
        <f t="shared" si="54"/>
        <v>-15.801488682793519</v>
      </c>
      <c r="X90" s="1"/>
      <c r="Y90" s="3">
        <v>78</v>
      </c>
      <c r="Z90" s="7">
        <f t="shared" si="57"/>
        <v>633.2064249193081</v>
      </c>
      <c r="AA90" s="8">
        <f t="shared" si="58"/>
        <v>-1080.775117554822</v>
      </c>
      <c r="AB90" s="8">
        <f t="shared" si="59"/>
        <v>-1094.4765087316455</v>
      </c>
      <c r="AD90">
        <v>78</v>
      </c>
      <c r="AE90" s="7">
        <f t="shared" si="60"/>
        <v>64.54703617933824</v>
      </c>
      <c r="AF90" s="3">
        <f t="shared" si="61"/>
        <v>-110.17075612179632</v>
      </c>
      <c r="AG90" s="3">
        <f t="shared" si="62"/>
        <v>-111.56743208273653</v>
      </c>
      <c r="AH90">
        <f t="shared" si="63"/>
        <v>13.97838857345289</v>
      </c>
      <c r="AK90">
        <f t="shared" si="55"/>
        <v>32.5960257304358</v>
      </c>
      <c r="AL90">
        <f t="shared" si="56"/>
        <v>351.37448813164644</v>
      </c>
      <c r="AM90">
        <f t="shared" si="64"/>
        <v>-28.299473183121524</v>
      </c>
      <c r="AN90">
        <f t="shared" si="65"/>
        <v>-305.05905800748786</v>
      </c>
      <c r="AP90">
        <f t="shared" si="66"/>
        <v>4.296552547314274</v>
      </c>
      <c r="AQ90">
        <f t="shared" si="67"/>
        <v>46.31543012415858</v>
      </c>
    </row>
    <row r="91" spans="2:43" ht="12.75">
      <c r="B91" s="1">
        <v>79</v>
      </c>
      <c r="C91" s="1">
        <f t="shared" si="40"/>
        <v>1.3788101090755203</v>
      </c>
      <c r="D91" s="1">
        <f t="shared" si="41"/>
        <v>44.173223255144876</v>
      </c>
      <c r="E91" s="1">
        <f t="shared" si="42"/>
        <v>8.58640479194452</v>
      </c>
      <c r="F91" s="1">
        <f t="shared" si="43"/>
        <v>41.36109026648555</v>
      </c>
      <c r="G91" s="1">
        <f t="shared" si="44"/>
        <v>17.727385931592806</v>
      </c>
      <c r="I91" s="4">
        <f t="shared" si="45"/>
        <v>166.52540044295887</v>
      </c>
      <c r="J91" s="1">
        <f t="shared" si="68"/>
        <v>171.08055290343037</v>
      </c>
      <c r="K91" s="1">
        <f t="shared" si="46"/>
        <v>168.99328506369156</v>
      </c>
      <c r="M91">
        <v>79</v>
      </c>
      <c r="N91" s="4">
        <f t="shared" si="47"/>
        <v>-24.370106411700192</v>
      </c>
      <c r="O91" s="4">
        <f t="shared" si="48"/>
        <v>19.435550814981685</v>
      </c>
      <c r="P91" s="4">
        <f t="shared" si="49"/>
        <v>-21.38753578080035</v>
      </c>
      <c r="Q91" s="4">
        <f t="shared" si="38"/>
        <v>-23.75493880025317</v>
      </c>
      <c r="R91" s="4">
        <f t="shared" si="39"/>
        <v>-25.55586247744685</v>
      </c>
      <c r="S91" s="4">
        <f t="shared" si="50"/>
        <v>564.2971174037735</v>
      </c>
      <c r="T91" s="4">
        <f t="shared" si="51"/>
        <v>653.1021069661759</v>
      </c>
      <c r="U91" s="1">
        <f t="shared" si="52"/>
        <v>1217.3992243699495</v>
      </c>
      <c r="V91" s="1">
        <f t="shared" si="53"/>
        <v>21.00209413481969</v>
      </c>
      <c r="W91" s="1">
        <f t="shared" si="54"/>
        <v>-16.81005234821278</v>
      </c>
      <c r="X91" s="1"/>
      <c r="Y91">
        <v>79</v>
      </c>
      <c r="Z91" s="7">
        <f t="shared" si="57"/>
        <v>894.8001816747819</v>
      </c>
      <c r="AA91" s="8">
        <f t="shared" si="58"/>
        <v>-828.4166926841863</v>
      </c>
      <c r="AB91" s="8">
        <f t="shared" si="59"/>
        <v>-779.9866864388605</v>
      </c>
      <c r="AD91">
        <v>79</v>
      </c>
      <c r="AE91" s="7">
        <f t="shared" si="60"/>
        <v>91.21306642964137</v>
      </c>
      <c r="AF91" s="3">
        <f t="shared" si="61"/>
        <v>-84.44614604324019</v>
      </c>
      <c r="AG91" s="3">
        <f t="shared" si="62"/>
        <v>-79.50934622210606</v>
      </c>
      <c r="AH91">
        <f t="shared" si="63"/>
        <v>16.419101367567237</v>
      </c>
      <c r="AK91">
        <f t="shared" si="55"/>
        <v>34.968567123241606</v>
      </c>
      <c r="AL91">
        <f t="shared" si="56"/>
        <v>376.94970777229986</v>
      </c>
      <c r="AM91">
        <f t="shared" si="64"/>
        <v>-30.890946049569944</v>
      </c>
      <c r="AN91">
        <f t="shared" si="65"/>
        <v>-332.99428727395434</v>
      </c>
      <c r="AP91">
        <f t="shared" si="66"/>
        <v>4.077621073671661</v>
      </c>
      <c r="AQ91">
        <f t="shared" si="67"/>
        <v>43.95542049834552</v>
      </c>
    </row>
    <row r="92" spans="2:43" ht="12.75">
      <c r="B92" s="1">
        <v>80</v>
      </c>
      <c r="C92" s="1">
        <f t="shared" si="40"/>
        <v>1.3962634015954636</v>
      </c>
      <c r="D92" s="1">
        <f t="shared" si="41"/>
        <v>44.31634888554936</v>
      </c>
      <c r="E92" s="1">
        <f t="shared" si="42"/>
        <v>7.814167995011869</v>
      </c>
      <c r="F92" s="1">
        <f t="shared" si="43"/>
        <v>41.66417631644976</v>
      </c>
      <c r="G92" s="1">
        <f t="shared" si="44"/>
        <v>17.002835406831018</v>
      </c>
      <c r="I92" s="4">
        <f t="shared" si="45"/>
        <v>165.71306356256886</v>
      </c>
      <c r="J92" s="1">
        <f t="shared" si="68"/>
        <v>170.2887216100886</v>
      </c>
      <c r="K92" s="1">
        <f t="shared" si="46"/>
        <v>168.14142298111</v>
      </c>
      <c r="M92">
        <v>80</v>
      </c>
      <c r="N92" s="4">
        <f t="shared" si="47"/>
        <v>-24.331674092220794</v>
      </c>
      <c r="O92" s="4">
        <f t="shared" si="48"/>
        <v>19.22167545717368</v>
      </c>
      <c r="P92" s="4">
        <f t="shared" si="49"/>
        <v>-21.999033219934816</v>
      </c>
      <c r="Q92" s="4">
        <f t="shared" si="38"/>
        <v>-23.77422975150239</v>
      </c>
      <c r="R92" s="4">
        <f t="shared" si="39"/>
        <v>-25.57144824011516</v>
      </c>
      <c r="S92" s="4">
        <f t="shared" si="50"/>
        <v>565.2140002772213</v>
      </c>
      <c r="T92" s="4">
        <f t="shared" si="51"/>
        <v>653.8989650968887</v>
      </c>
      <c r="U92" s="1">
        <f t="shared" si="52"/>
        <v>1219.11296537411</v>
      </c>
      <c r="V92" s="1">
        <f t="shared" si="53"/>
        <v>20.83399361133756</v>
      </c>
      <c r="W92" s="1">
        <f t="shared" si="54"/>
        <v>-17.77216914014481</v>
      </c>
      <c r="X92" s="1"/>
      <c r="Y92" s="3">
        <v>80</v>
      </c>
      <c r="Z92" s="7">
        <f t="shared" si="57"/>
        <v>1152.9695843819354</v>
      </c>
      <c r="AA92" s="8">
        <f t="shared" si="58"/>
        <v>-578.7285374765361</v>
      </c>
      <c r="AB92" s="8">
        <f t="shared" si="59"/>
        <v>-467.5728800492607</v>
      </c>
      <c r="AD92">
        <v>80</v>
      </c>
      <c r="AE92" s="7">
        <f t="shared" si="60"/>
        <v>117.53002898898424</v>
      </c>
      <c r="AF92" s="3">
        <f t="shared" si="61"/>
        <v>-58.99373470708828</v>
      </c>
      <c r="AG92" s="3">
        <f t="shared" si="62"/>
        <v>-47.662882777702414</v>
      </c>
      <c r="AH92">
        <f t="shared" si="63"/>
        <v>18.81874887619756</v>
      </c>
      <c r="AK92">
        <f t="shared" si="55"/>
        <v>37.31370348030574</v>
      </c>
      <c r="AL92">
        <f t="shared" si="56"/>
        <v>402.22951009779973</v>
      </c>
      <c r="AM92">
        <f t="shared" si="64"/>
        <v>-33.465913325806085</v>
      </c>
      <c r="AN92">
        <f t="shared" si="65"/>
        <v>-360.7515916804973</v>
      </c>
      <c r="AP92">
        <f t="shared" si="66"/>
        <v>3.8477901544996556</v>
      </c>
      <c r="AQ92">
        <f t="shared" si="67"/>
        <v>41.47791841730242</v>
      </c>
    </row>
    <row r="93" spans="2:43" ht="12.75">
      <c r="B93" s="1">
        <v>81</v>
      </c>
      <c r="C93" s="1">
        <f t="shared" si="40"/>
        <v>1.413716694115407</v>
      </c>
      <c r="D93" s="1">
        <f t="shared" si="41"/>
        <v>44.4459753267812</v>
      </c>
      <c r="E93" s="1">
        <f t="shared" si="42"/>
        <v>7.039550926810391</v>
      </c>
      <c r="F93" s="1">
        <f t="shared" si="43"/>
        <v>41.95457105469805</v>
      </c>
      <c r="G93" s="1">
        <f t="shared" si="44"/>
        <v>16.27310565369416</v>
      </c>
      <c r="I93" s="4">
        <f t="shared" si="45"/>
        <v>164.90200775949484</v>
      </c>
      <c r="J93" s="1">
        <f aca="true" t="shared" si="69" ref="J93:J102">$E93+SQRT($I$5^2-($D93+J$9)^2)</f>
        <v>169.49624728503852</v>
      </c>
      <c r="K93" s="1">
        <f t="shared" si="46"/>
        <v>167.28904137310616</v>
      </c>
      <c r="M93">
        <v>81</v>
      </c>
      <c r="N93" s="4">
        <f t="shared" si="47"/>
        <v>-24.28475473931826</v>
      </c>
      <c r="O93" s="4">
        <f t="shared" si="48"/>
        <v>19.001685124974333</v>
      </c>
      <c r="P93" s="4">
        <f t="shared" si="49"/>
        <v>-22.54978890851085</v>
      </c>
      <c r="Q93" s="4">
        <f t="shared" si="38"/>
        <v>-23.7852908065733</v>
      </c>
      <c r="R93" s="4">
        <f t="shared" si="39"/>
        <v>-25.576696917507604</v>
      </c>
      <c r="S93" s="4">
        <f t="shared" si="50"/>
        <v>565.7400587532603</v>
      </c>
      <c r="T93" s="4">
        <f t="shared" si="51"/>
        <v>654.167425210043</v>
      </c>
      <c r="U93" s="1">
        <f t="shared" si="52"/>
        <v>1219.9074839633033</v>
      </c>
      <c r="V93" s="1">
        <f t="shared" si="53"/>
        <v>20.656271919936113</v>
      </c>
      <c r="W93" s="1">
        <f t="shared" si="54"/>
        <v>-18.68519834263651</v>
      </c>
      <c r="X93" s="1"/>
      <c r="Y93">
        <v>81</v>
      </c>
      <c r="Z93" s="7">
        <f t="shared" si="57"/>
        <v>1407.5805870760405</v>
      </c>
      <c r="AA93" s="8">
        <f t="shared" si="58"/>
        <v>-331.83165212733456</v>
      </c>
      <c r="AB93" s="8">
        <f t="shared" si="59"/>
        <v>-157.46032177332836</v>
      </c>
      <c r="AD93">
        <v>81</v>
      </c>
      <c r="AE93" s="7">
        <f t="shared" si="60"/>
        <v>143.48425964077884</v>
      </c>
      <c r="AF93" s="3">
        <f t="shared" si="61"/>
        <v>-33.825856485966824</v>
      </c>
      <c r="AG93" s="3">
        <f t="shared" si="62"/>
        <v>-16.051001200135406</v>
      </c>
      <c r="AH93">
        <f t="shared" si="63"/>
        <v>21.170384544126932</v>
      </c>
      <c r="AK93">
        <f t="shared" si="55"/>
        <v>39.6300732362272</v>
      </c>
      <c r="AL93">
        <f t="shared" si="56"/>
        <v>427.1992178787871</v>
      </c>
      <c r="AM93">
        <f t="shared" si="64"/>
        <v>-36.022501819845935</v>
      </c>
      <c r="AN93">
        <f t="shared" si="65"/>
        <v>-388.3107788306573</v>
      </c>
      <c r="AP93">
        <f t="shared" si="66"/>
        <v>3.607571416381262</v>
      </c>
      <c r="AQ93">
        <f t="shared" si="67"/>
        <v>38.88843904812984</v>
      </c>
    </row>
    <row r="94" spans="2:43" ht="12.75">
      <c r="B94" s="1">
        <v>82</v>
      </c>
      <c r="C94" s="1">
        <f t="shared" si="40"/>
        <v>1.43116998663535</v>
      </c>
      <c r="D94" s="1">
        <f t="shared" si="41"/>
        <v>44.56206309337066</v>
      </c>
      <c r="E94" s="1">
        <f t="shared" si="42"/>
        <v>6.262789543202956</v>
      </c>
      <c r="F94" s="1">
        <f t="shared" si="43"/>
        <v>42.23218602418001</v>
      </c>
      <c r="G94" s="1">
        <f t="shared" si="44"/>
        <v>15.538418954934071</v>
      </c>
      <c r="I94" s="4">
        <f t="shared" si="45"/>
        <v>164.0925159348509</v>
      </c>
      <c r="J94" s="1">
        <f t="shared" si="69"/>
        <v>168.70340425815274</v>
      </c>
      <c r="K94" s="1">
        <f t="shared" si="46"/>
        <v>166.43648480918924</v>
      </c>
      <c r="M94">
        <v>82</v>
      </c>
      <c r="N94" s="4">
        <f t="shared" si="47"/>
        <v>-24.22947123675442</v>
      </c>
      <c r="O94" s="4">
        <f t="shared" si="48"/>
        <v>18.776187235889225</v>
      </c>
      <c r="P94" s="4">
        <f t="shared" si="49"/>
        <v>-23.038328774688566</v>
      </c>
      <c r="Q94" s="4">
        <f t="shared" si="38"/>
        <v>-23.78821887985538</v>
      </c>
      <c r="R94" s="4">
        <f t="shared" si="39"/>
        <v>-25.571692605306282</v>
      </c>
      <c r="S94" s="4">
        <f t="shared" si="50"/>
        <v>565.8793574759079</v>
      </c>
      <c r="T94" s="4">
        <f t="shared" si="51"/>
        <v>653.9114627002759</v>
      </c>
      <c r="U94" s="1">
        <f t="shared" si="52"/>
        <v>1219.7908201761838</v>
      </c>
      <c r="V94" s="1">
        <f t="shared" si="53"/>
        <v>20.46941993650975</v>
      </c>
      <c r="W94" s="1">
        <f t="shared" si="54"/>
        <v>-19.54663778939647</v>
      </c>
      <c r="X94" s="1"/>
      <c r="Y94" s="3">
        <v>82</v>
      </c>
      <c r="Z94" s="7">
        <f t="shared" si="57"/>
        <v>1658.5050769151621</v>
      </c>
      <c r="AA94" s="8">
        <f t="shared" si="58"/>
        <v>-87.8421984623401</v>
      </c>
      <c r="AB94" s="8">
        <f t="shared" si="59"/>
        <v>150.1293660396641</v>
      </c>
      <c r="AD94">
        <v>82</v>
      </c>
      <c r="AE94" s="7">
        <f t="shared" si="60"/>
        <v>169.0626989719839</v>
      </c>
      <c r="AF94" s="3">
        <f t="shared" si="61"/>
        <v>-8.954352544581049</v>
      </c>
      <c r="AG94" s="3">
        <f t="shared" si="62"/>
        <v>15.303707037682374</v>
      </c>
      <c r="AH94">
        <f t="shared" si="63"/>
        <v>23.46715378513977</v>
      </c>
      <c r="AK94">
        <f t="shared" si="55"/>
        <v>41.91635245488042</v>
      </c>
      <c r="AL94">
        <f t="shared" si="56"/>
        <v>451.84455951717575</v>
      </c>
      <c r="AM94">
        <f t="shared" si="64"/>
        <v>-38.5588570530617</v>
      </c>
      <c r="AN94">
        <f t="shared" si="65"/>
        <v>-415.6518580518295</v>
      </c>
      <c r="AP94">
        <f t="shared" si="66"/>
        <v>3.357495401818717</v>
      </c>
      <c r="AQ94">
        <f t="shared" si="67"/>
        <v>36.19270146534626</v>
      </c>
    </row>
    <row r="95" spans="2:43" ht="12.75">
      <c r="B95" s="1">
        <v>83</v>
      </c>
      <c r="C95" s="1">
        <f t="shared" si="40"/>
        <v>1.4486232791552935</v>
      </c>
      <c r="D95" s="1">
        <f t="shared" si="41"/>
        <v>44.66457682385949</v>
      </c>
      <c r="E95" s="1">
        <f t="shared" si="42"/>
        <v>5.484120453231637</v>
      </c>
      <c r="F95" s="1">
        <f t="shared" si="43"/>
        <v>42.49693666068664</v>
      </c>
      <c r="G95" s="1">
        <f t="shared" si="44"/>
        <v>14.798999103236248</v>
      </c>
      <c r="I95" s="4">
        <f t="shared" si="45"/>
        <v>163.28486689362575</v>
      </c>
      <c r="J95" s="1">
        <f t="shared" si="69"/>
        <v>167.91046362882423</v>
      </c>
      <c r="K95" s="1">
        <f t="shared" si="46"/>
        <v>165.58409505567903</v>
      </c>
      <c r="M95">
        <v>83</v>
      </c>
      <c r="N95" s="4">
        <f t="shared" si="47"/>
        <v>-24.165950535481212</v>
      </c>
      <c r="O95" s="4">
        <f t="shared" si="48"/>
        <v>18.54580394814234</v>
      </c>
      <c r="P95" s="4">
        <f t="shared" si="49"/>
        <v>-23.46335376890849</v>
      </c>
      <c r="Q95" s="4">
        <f t="shared" si="38"/>
        <v>-23.783114592473282</v>
      </c>
      <c r="R95" s="4">
        <f t="shared" si="39"/>
        <v>-25.55652665338584</v>
      </c>
      <c r="S95" s="4">
        <f t="shared" si="50"/>
        <v>565.6365397187155</v>
      </c>
      <c r="T95" s="4">
        <f t="shared" si="51"/>
        <v>653.1360545852209</v>
      </c>
      <c r="U95" s="1">
        <f t="shared" si="52"/>
        <v>1218.7725943039363</v>
      </c>
      <c r="V95" s="1">
        <f t="shared" si="53"/>
        <v>20.273953558615784</v>
      </c>
      <c r="W95" s="1">
        <f t="shared" si="54"/>
        <v>-20.35413073468675</v>
      </c>
      <c r="X95" s="1"/>
      <c r="Y95">
        <v>83</v>
      </c>
      <c r="Z95" s="7">
        <f t="shared" si="57"/>
        <v>1905.6210381962655</v>
      </c>
      <c r="AA95" s="8">
        <f t="shared" si="58"/>
        <v>153.12862146288353</v>
      </c>
      <c r="AB95" s="8">
        <f t="shared" si="59"/>
        <v>454.9785576132237</v>
      </c>
      <c r="AD95">
        <v>83</v>
      </c>
      <c r="AE95" s="7">
        <f t="shared" si="60"/>
        <v>194.2529090923818</v>
      </c>
      <c r="AF95" s="3">
        <f t="shared" si="61"/>
        <v>15.609441535462132</v>
      </c>
      <c r="AG95" s="3">
        <f t="shared" si="62"/>
        <v>46.379057860675196</v>
      </c>
      <c r="AH95">
        <f t="shared" si="63"/>
        <v>25.70231699188355</v>
      </c>
      <c r="AK95">
        <f t="shared" si="55"/>
        <v>44.171255879849554</v>
      </c>
      <c r="AL95">
        <f t="shared" si="56"/>
        <v>476.1516803694893</v>
      </c>
      <c r="AM95">
        <f t="shared" si="64"/>
        <v>-41.0731460337653</v>
      </c>
      <c r="AN95">
        <f t="shared" si="65"/>
        <v>-442.7550702935862</v>
      </c>
      <c r="AP95">
        <f t="shared" si="66"/>
        <v>3.098109846084256</v>
      </c>
      <c r="AQ95">
        <f t="shared" si="67"/>
        <v>33.39661007590314</v>
      </c>
    </row>
    <row r="96" spans="2:43" ht="12.75">
      <c r="B96" s="1">
        <v>84</v>
      </c>
      <c r="C96" s="1">
        <f t="shared" si="40"/>
        <v>1.4660765716752369</v>
      </c>
      <c r="D96" s="1">
        <f t="shared" si="41"/>
        <v>44.7534852915723</v>
      </c>
      <c r="E96" s="1">
        <f t="shared" si="42"/>
        <v>4.703780847044405</v>
      </c>
      <c r="F96" s="1">
        <f t="shared" si="43"/>
        <v>42.74874231860937</v>
      </c>
      <c r="G96" s="1">
        <f t="shared" si="44"/>
        <v>14.055071333050456</v>
      </c>
      <c r="I96" s="4">
        <f t="shared" si="45"/>
        <v>162.4793352091097</v>
      </c>
      <c r="J96" s="1">
        <f t="shared" si="69"/>
        <v>167.11769314240846</v>
      </c>
      <c r="K96" s="1">
        <f t="shared" si="46"/>
        <v>164.7322108338995</v>
      </c>
      <c r="M96">
        <v>84</v>
      </c>
      <c r="N96" s="4">
        <f t="shared" si="47"/>
        <v>-24.094323445372083</v>
      </c>
      <c r="O96" s="4">
        <f t="shared" si="48"/>
        <v>18.311170410453254</v>
      </c>
      <c r="P96" s="4">
        <f t="shared" si="49"/>
        <v>-23.823742992376395</v>
      </c>
      <c r="Q96" s="4">
        <f t="shared" si="38"/>
        <v>-23.77008210324618</v>
      </c>
      <c r="R96" s="4">
        <f t="shared" si="39"/>
        <v>-25.531297519774796</v>
      </c>
      <c r="S96" s="4">
        <f t="shared" si="50"/>
        <v>565.0168031950644</v>
      </c>
      <c r="T96" s="4">
        <f t="shared" si="51"/>
        <v>651.8471530432587</v>
      </c>
      <c r="U96" s="1">
        <f t="shared" si="52"/>
        <v>1216.8639562383232</v>
      </c>
      <c r="V96" s="1">
        <f t="shared" si="53"/>
        <v>20.070412251268916</v>
      </c>
      <c r="W96" s="1">
        <f t="shared" si="54"/>
        <v>-21.105472285419324</v>
      </c>
      <c r="X96" s="1"/>
      <c r="Y96" s="3">
        <v>84</v>
      </c>
      <c r="Z96" s="7">
        <f t="shared" si="57"/>
        <v>2148.8127032738544</v>
      </c>
      <c r="AA96" s="8">
        <f t="shared" si="58"/>
        <v>390.97467681301623</v>
      </c>
      <c r="AB96" s="8">
        <f t="shared" si="59"/>
        <v>756.8740083313585</v>
      </c>
      <c r="AD96">
        <v>84</v>
      </c>
      <c r="AE96" s="7">
        <f t="shared" si="60"/>
        <v>219.0430890187415</v>
      </c>
      <c r="AF96" s="3">
        <f t="shared" si="61"/>
        <v>39.854707116515414</v>
      </c>
      <c r="AG96" s="3">
        <f t="shared" si="62"/>
        <v>77.15331379524551</v>
      </c>
      <c r="AH96">
        <f t="shared" si="63"/>
        <v>27.86927299544709</v>
      </c>
      <c r="AK96">
        <f t="shared" si="55"/>
        <v>46.39353789671396</v>
      </c>
      <c r="AL96">
        <f t="shared" si="56"/>
        <v>500.10715311998445</v>
      </c>
      <c r="AM96">
        <f t="shared" si="64"/>
        <v>-43.56355999640745</v>
      </c>
      <c r="AN96">
        <f t="shared" si="65"/>
        <v>-469.6009176553465</v>
      </c>
      <c r="AP96">
        <f t="shared" si="66"/>
        <v>2.8299779003065098</v>
      </c>
      <c r="AQ96">
        <f t="shared" si="67"/>
        <v>30.50623546463794</v>
      </c>
    </row>
    <row r="97" spans="2:43" ht="12.75">
      <c r="B97" s="1">
        <v>85</v>
      </c>
      <c r="C97" s="1">
        <f t="shared" si="40"/>
        <v>1.4835298641951802</v>
      </c>
      <c r="D97" s="1">
        <f t="shared" si="41"/>
        <v>44.82876141412855</v>
      </c>
      <c r="E97" s="1">
        <f t="shared" si="42"/>
        <v>3.922008423644616</v>
      </c>
      <c r="F97" s="1">
        <f t="shared" si="43"/>
        <v>42.98752629550546</v>
      </c>
      <c r="G97" s="1">
        <f t="shared" si="44"/>
        <v>13.306862251982102</v>
      </c>
      <c r="I97" s="4">
        <f t="shared" si="45"/>
        <v>161.67619109426397</v>
      </c>
      <c r="J97" s="1">
        <f t="shared" si="69"/>
        <v>166.32535707230025</v>
      </c>
      <c r="K97" s="1">
        <f t="shared" si="46"/>
        <v>163.88116758324034</v>
      </c>
      <c r="M97">
        <v>85</v>
      </c>
      <c r="N97" s="4">
        <f t="shared" si="47"/>
        <v>-24.014724422395943</v>
      </c>
      <c r="O97" s="4">
        <f t="shared" si="48"/>
        <v>18.07293298052949</v>
      </c>
      <c r="P97" s="4">
        <f t="shared" si="49"/>
        <v>-24.118556293627336</v>
      </c>
      <c r="Q97" s="4">
        <f t="shared" si="38"/>
        <v>-23.7492289362595</v>
      </c>
      <c r="R97" s="4">
        <f t="shared" si="39"/>
        <v>-25.496110611985614</v>
      </c>
      <c r="S97" s="4">
        <f t="shared" si="50"/>
        <v>564.0258750668655</v>
      </c>
      <c r="T97" s="4">
        <f t="shared" si="51"/>
        <v>650.0516563386054</v>
      </c>
      <c r="U97" s="1">
        <f t="shared" si="52"/>
        <v>1214.0775314054708</v>
      </c>
      <c r="V97" s="1">
        <f t="shared" si="53"/>
        <v>19.859357528414723</v>
      </c>
      <c r="W97" s="1">
        <f t="shared" si="54"/>
        <v>-21.798615373430863</v>
      </c>
      <c r="X97" s="1"/>
      <c r="Y97">
        <v>85</v>
      </c>
      <c r="Z97" s="7">
        <f t="shared" si="57"/>
        <v>2387.9706892842023</v>
      </c>
      <c r="AA97" s="8">
        <f t="shared" si="58"/>
        <v>625.5950096004881</v>
      </c>
      <c r="AB97" s="8">
        <f t="shared" si="59"/>
        <v>1055.6072336754596</v>
      </c>
      <c r="AD97">
        <v>85</v>
      </c>
      <c r="AE97" s="7">
        <f t="shared" si="60"/>
        <v>243.42208861204915</v>
      </c>
      <c r="AF97" s="3">
        <f t="shared" si="61"/>
        <v>63.771152864473805</v>
      </c>
      <c r="AG97" s="3">
        <f t="shared" si="62"/>
        <v>107.6052225968868</v>
      </c>
      <c r="AH97">
        <f t="shared" si="63"/>
        <v>29.961582313958615</v>
      </c>
      <c r="AK97">
        <f t="shared" si="55"/>
        <v>48.58199341327238</v>
      </c>
      <c r="AL97">
        <f t="shared" si="56"/>
        <v>523.6979872691791</v>
      </c>
      <c r="AM97">
        <f t="shared" si="64"/>
        <v>-46.02831710254526</v>
      </c>
      <c r="AN97">
        <f t="shared" si="65"/>
        <v>-496.17019250192254</v>
      </c>
      <c r="AP97">
        <f t="shared" si="66"/>
        <v>2.55367631072712</v>
      </c>
      <c r="AQ97">
        <f t="shared" si="67"/>
        <v>27.527794767256523</v>
      </c>
    </row>
    <row r="98" spans="2:43" ht="12.75">
      <c r="B98" s="1">
        <v>86</v>
      </c>
      <c r="C98" s="1">
        <f t="shared" si="40"/>
        <v>1.5009831567151233</v>
      </c>
      <c r="D98" s="1">
        <f t="shared" si="41"/>
        <v>44.89038226169209</v>
      </c>
      <c r="E98" s="1">
        <f t="shared" si="42"/>
        <v>3.1390413184856456</v>
      </c>
      <c r="F98" s="1">
        <f t="shared" si="43"/>
        <v>43.21321585546243</v>
      </c>
      <c r="G98" s="1">
        <f t="shared" si="44"/>
        <v>12.554599771765327</v>
      </c>
      <c r="I98" s="4">
        <f t="shared" si="45"/>
        <v>160.8757002801841</v>
      </c>
      <c r="J98" s="1">
        <f t="shared" si="69"/>
        <v>165.53371610775827</v>
      </c>
      <c r="K98" s="1">
        <f t="shared" si="46"/>
        <v>163.0312972295075</v>
      </c>
      <c r="M98">
        <v>86</v>
      </c>
      <c r="N98" s="4">
        <f t="shared" si="47"/>
        <v>-23.927291351721465</v>
      </c>
      <c r="O98" s="4">
        <f t="shared" si="48"/>
        <v>17.831747417593217</v>
      </c>
      <c r="P98" s="4">
        <f t="shared" si="49"/>
        <v>-24.347036331144523</v>
      </c>
      <c r="Q98" s="4">
        <f t="shared" si="38"/>
        <v>-23.720665805391832</v>
      </c>
      <c r="R98" s="4">
        <f t="shared" si="39"/>
        <v>-25.451078115891903</v>
      </c>
      <c r="S98" s="4">
        <f t="shared" si="50"/>
        <v>562.6699862510853</v>
      </c>
      <c r="T98" s="4">
        <f t="shared" si="51"/>
        <v>647.7573772612318</v>
      </c>
      <c r="U98" s="1">
        <f t="shared" si="52"/>
        <v>1210.4273635123172</v>
      </c>
      <c r="V98" s="1">
        <f t="shared" si="53"/>
        <v>19.641371374680414</v>
      </c>
      <c r="W98" s="1">
        <f t="shared" si="54"/>
        <v>-22.431676256379163</v>
      </c>
      <c r="X98" s="1"/>
      <c r="Y98" s="3">
        <v>86</v>
      </c>
      <c r="Z98" s="7">
        <f t="shared" si="57"/>
        <v>2622.9921202343576</v>
      </c>
      <c r="AA98" s="8">
        <f t="shared" si="58"/>
        <v>856.8939260300112</v>
      </c>
      <c r="AB98" s="8">
        <f t="shared" si="59"/>
        <v>1350.9748828113288</v>
      </c>
      <c r="AD98">
        <v>86</v>
      </c>
      <c r="AE98" s="7">
        <f t="shared" si="60"/>
        <v>267.3794210228703</v>
      </c>
      <c r="AF98" s="3">
        <f t="shared" si="61"/>
        <v>87.34902406014385</v>
      </c>
      <c r="AG98" s="3">
        <f t="shared" si="62"/>
        <v>137.71405533244942</v>
      </c>
      <c r="AH98">
        <f t="shared" si="63"/>
        <v>31.972990293913767</v>
      </c>
      <c r="AK98">
        <f t="shared" si="55"/>
        <v>50.7354586472718</v>
      </c>
      <c r="AL98">
        <f t="shared" si="56"/>
        <v>546.9116376253119</v>
      </c>
      <c r="AM98">
        <f t="shared" si="64"/>
        <v>-48.465665093204784</v>
      </c>
      <c r="AN98">
        <f t="shared" si="65"/>
        <v>-522.4440060551196</v>
      </c>
      <c r="AP98">
        <f t="shared" si="66"/>
        <v>2.2697935540670144</v>
      </c>
      <c r="AQ98">
        <f t="shared" si="67"/>
        <v>24.467631570192225</v>
      </c>
    </row>
    <row r="99" spans="2:43" ht="12.75">
      <c r="B99" s="1">
        <v>87</v>
      </c>
      <c r="C99" s="1">
        <f t="shared" si="40"/>
        <v>1.5184364492350666</v>
      </c>
      <c r="D99" s="1">
        <f t="shared" si="41"/>
        <v>44.93832906395582</v>
      </c>
      <c r="E99" s="1">
        <f t="shared" si="42"/>
        <v>2.3551180309324784</v>
      </c>
      <c r="F99" s="1">
        <f t="shared" si="43"/>
        <v>43.425742251254015</v>
      </c>
      <c r="G99" s="1">
        <f t="shared" si="44"/>
        <v>11.798513038838912</v>
      </c>
      <c r="I99" s="4">
        <f t="shared" si="45"/>
        <v>160.0781239017934</v>
      </c>
      <c r="J99" s="1">
        <f t="shared" si="69"/>
        <v>164.74302724757854</v>
      </c>
      <c r="K99" s="1">
        <f t="shared" si="46"/>
        <v>162.18292795897776</v>
      </c>
      <c r="M99">
        <v>87</v>
      </c>
      <c r="N99" s="4">
        <f t="shared" si="47"/>
        <v>-23.832165327225706</v>
      </c>
      <c r="O99" s="4">
        <f t="shared" si="48"/>
        <v>17.58827705428177</v>
      </c>
      <c r="P99" s="4">
        <f t="shared" si="49"/>
        <v>-24.508610094887473</v>
      </c>
      <c r="Q99" s="4">
        <f t="shared" si="38"/>
        <v>-23.68450643613812</v>
      </c>
      <c r="R99" s="4">
        <f t="shared" si="39"/>
        <v>-25.39631881242201</v>
      </c>
      <c r="S99" s="4">
        <f t="shared" si="50"/>
        <v>560.955845123468</v>
      </c>
      <c r="T99" s="4">
        <f t="shared" si="51"/>
        <v>644.97300922218</v>
      </c>
      <c r="U99" s="1">
        <f t="shared" si="52"/>
        <v>1205.928854345648</v>
      </c>
      <c r="V99" s="1">
        <f t="shared" si="53"/>
        <v>19.417054612116623</v>
      </c>
      <c r="W99" s="1">
        <f t="shared" si="54"/>
        <v>-23.00293952400878</v>
      </c>
      <c r="X99" s="1"/>
      <c r="Y99">
        <v>87</v>
      </c>
      <c r="Z99" s="7">
        <f t="shared" si="57"/>
        <v>2853.780734872764</v>
      </c>
      <c r="AA99" s="8">
        <f t="shared" si="58"/>
        <v>1084.7810776114031</v>
      </c>
      <c r="AB99" s="8">
        <f t="shared" si="59"/>
        <v>1642.7791040968032</v>
      </c>
      <c r="AD99">
        <v>87</v>
      </c>
      <c r="AE99" s="7">
        <f t="shared" si="60"/>
        <v>290.90527368733575</v>
      </c>
      <c r="AF99" s="3">
        <f t="shared" si="61"/>
        <v>110.57911086762519</v>
      </c>
      <c r="AG99" s="3">
        <f t="shared" si="62"/>
        <v>167.45964363881785</v>
      </c>
      <c r="AH99">
        <f t="shared" si="63"/>
        <v>33.897450004114376</v>
      </c>
      <c r="AK99">
        <f t="shared" si="55"/>
        <v>52.85281183788967</v>
      </c>
      <c r="AL99">
        <f t="shared" si="56"/>
        <v>569.7360119738872</v>
      </c>
      <c r="AM99">
        <f t="shared" si="64"/>
        <v>-50.873883884192615</v>
      </c>
      <c r="AN99">
        <f t="shared" si="65"/>
        <v>-548.4038163703464</v>
      </c>
      <c r="AP99">
        <f t="shared" si="66"/>
        <v>1.9789279536970525</v>
      </c>
      <c r="AQ99">
        <f t="shared" si="67"/>
        <v>21.332195603540868</v>
      </c>
    </row>
    <row r="100" spans="2:43" ht="12.75">
      <c r="B100" s="1">
        <v>88</v>
      </c>
      <c r="C100" s="1">
        <f t="shared" si="40"/>
        <v>1.53588974175501</v>
      </c>
      <c r="D100" s="1">
        <f t="shared" si="41"/>
        <v>44.972587215859306</v>
      </c>
      <c r="E100" s="1">
        <f t="shared" si="42"/>
        <v>1.5704773516125485</v>
      </c>
      <c r="F100" s="1">
        <f t="shared" si="43"/>
        <v>43.62504074528125</v>
      </c>
      <c r="G100" s="1">
        <f t="shared" si="44"/>
        <v>11.038832364546124</v>
      </c>
      <c r="I100" s="4">
        <f t="shared" si="45"/>
        <v>159.28371839088587</v>
      </c>
      <c r="J100" s="1">
        <f t="shared" si="69"/>
        <v>163.95354369970727</v>
      </c>
      <c r="K100" s="1">
        <f t="shared" si="46"/>
        <v>161.3363839985637</v>
      </c>
      <c r="M100">
        <v>88</v>
      </c>
      <c r="N100" s="4">
        <f t="shared" si="47"/>
        <v>-23.72949042795966</v>
      </c>
      <c r="O100" s="4">
        <f t="shared" si="48"/>
        <v>17.343190953332897</v>
      </c>
      <c r="P100" s="4">
        <f t="shared" si="49"/>
        <v>-24.602889902653757</v>
      </c>
      <c r="Q100" s="4">
        <f t="shared" si="38"/>
        <v>-23.64086738510167</v>
      </c>
      <c r="R100" s="4">
        <f t="shared" si="39"/>
        <v>-25.331957882394818</v>
      </c>
      <c r="S100" s="4">
        <f t="shared" si="50"/>
        <v>558.8906107199639</v>
      </c>
      <c r="T100" s="4">
        <f t="shared" si="51"/>
        <v>641.7080901554249</v>
      </c>
      <c r="U100" s="1">
        <f t="shared" si="52"/>
        <v>1200.5987008753887</v>
      </c>
      <c r="V100" s="1">
        <f t="shared" si="53"/>
        <v>19.187025216876535</v>
      </c>
      <c r="W100" s="1">
        <f t="shared" si="54"/>
        <v>-23.510862612186756</v>
      </c>
      <c r="X100" s="1"/>
      <c r="Y100" s="3">
        <v>88</v>
      </c>
      <c r="Z100" s="7">
        <f t="shared" si="57"/>
        <v>3080.246977981353</v>
      </c>
      <c r="AA100" s="8">
        <f t="shared" si="58"/>
        <v>1309.1715310934048</v>
      </c>
      <c r="AB100" s="8">
        <f t="shared" si="59"/>
        <v>1930.827900815757</v>
      </c>
      <c r="AD100">
        <v>88</v>
      </c>
      <c r="AE100" s="7">
        <f t="shared" si="60"/>
        <v>313.99051763316544</v>
      </c>
      <c r="AF100" s="3">
        <f t="shared" si="61"/>
        <v>133.45275546314014</v>
      </c>
      <c r="AG100" s="3">
        <f t="shared" si="62"/>
        <v>196.82241598529632</v>
      </c>
      <c r="AH100">
        <f t="shared" si="63"/>
        <v>35.729144726618415</v>
      </c>
      <c r="AK100">
        <f t="shared" si="55"/>
        <v>54.93297386042011</v>
      </c>
      <c r="AL100">
        <f t="shared" si="56"/>
        <v>592.1594777037922</v>
      </c>
      <c r="AM100">
        <f t="shared" si="64"/>
        <v>-53.25128808972763</v>
      </c>
      <c r="AN100">
        <f t="shared" si="65"/>
        <v>-574.031455540538</v>
      </c>
      <c r="AP100">
        <f t="shared" si="66"/>
        <v>1.6816857706924822</v>
      </c>
      <c r="AQ100">
        <f t="shared" si="67"/>
        <v>18.128022163254172</v>
      </c>
    </row>
    <row r="101" spans="2:43" ht="12.75">
      <c r="B101" s="1">
        <v>89</v>
      </c>
      <c r="C101" s="1">
        <f t="shared" si="40"/>
        <v>1.5533430342749535</v>
      </c>
      <c r="D101" s="1">
        <f t="shared" si="41"/>
        <v>44.99314628203761</v>
      </c>
      <c r="E101" s="1">
        <f t="shared" si="42"/>
        <v>0.7853582896777519</v>
      </c>
      <c r="F101" s="1">
        <f t="shared" si="43"/>
        <v>43.81105062929221</v>
      </c>
      <c r="G101" s="1">
        <f t="shared" si="44"/>
        <v>10.275789154979506</v>
      </c>
      <c r="I101" s="4">
        <f t="shared" si="45"/>
        <v>158.49273537662054</v>
      </c>
      <c r="J101" s="1">
        <f t="shared" si="69"/>
        <v>163.16551478687055</v>
      </c>
      <c r="K101" s="1">
        <f t="shared" si="46"/>
        <v>160.49198540248386</v>
      </c>
      <c r="M101">
        <v>89</v>
      </c>
      <c r="N101" s="4">
        <f t="shared" si="47"/>
        <v>-23.619413492054093</v>
      </c>
      <c r="O101" s="4">
        <f t="shared" si="48"/>
        <v>17.09716205430636</v>
      </c>
      <c r="P101" s="4">
        <f t="shared" si="49"/>
        <v>-24.629673855567802</v>
      </c>
      <c r="Q101" s="4">
        <f t="shared" si="38"/>
        <v>-23.589867857516538</v>
      </c>
      <c r="R101" s="4">
        <f t="shared" si="39"/>
        <v>-25.25812669982514</v>
      </c>
      <c r="S101" s="4">
        <f t="shared" si="50"/>
        <v>556.4818655350919</v>
      </c>
      <c r="T101" s="4">
        <f t="shared" si="51"/>
        <v>637.9729643844197</v>
      </c>
      <c r="U101" s="1">
        <f t="shared" si="52"/>
        <v>1194.4548299195117</v>
      </c>
      <c r="V101" s="1">
        <f t="shared" si="53"/>
        <v>18.951916590754667</v>
      </c>
      <c r="W101" s="1">
        <f t="shared" si="54"/>
        <v>-23.954079794699723</v>
      </c>
      <c r="X101" s="1"/>
      <c r="Y101">
        <v>89</v>
      </c>
      <c r="Z101" s="7">
        <f t="shared" si="57"/>
        <v>3302.3080771670266</v>
      </c>
      <c r="AA101" s="8">
        <f t="shared" si="58"/>
        <v>1529.9858275540146</v>
      </c>
      <c r="AB101" s="8">
        <f t="shared" si="59"/>
        <v>2214.9354770903074</v>
      </c>
      <c r="AD101">
        <v>89</v>
      </c>
      <c r="AE101" s="7">
        <f t="shared" si="60"/>
        <v>336.626715307546</v>
      </c>
      <c r="AF101" s="3">
        <f t="shared" si="61"/>
        <v>155.9618580585132</v>
      </c>
      <c r="AG101" s="3">
        <f t="shared" si="62"/>
        <v>225.78343293479176</v>
      </c>
      <c r="AH101">
        <f t="shared" si="63"/>
        <v>37.46250984012045</v>
      </c>
      <c r="AK101">
        <f t="shared" si="55"/>
        <v>56.974908771656736</v>
      </c>
      <c r="AL101">
        <f t="shared" si="56"/>
        <v>614.1708676863437</v>
      </c>
      <c r="AM101">
        <f t="shared" si="64"/>
        <v>-55.5962294824294</v>
      </c>
      <c r="AN101">
        <f t="shared" si="65"/>
        <v>-599.3091562140268</v>
      </c>
      <c r="AP101">
        <f t="shared" si="66"/>
        <v>1.3786792892273354</v>
      </c>
      <c r="AQ101">
        <f t="shared" si="67"/>
        <v>14.861711472316983</v>
      </c>
    </row>
    <row r="102" spans="2:43" ht="12.75">
      <c r="B102" s="1">
        <v>90</v>
      </c>
      <c r="C102" s="1">
        <f t="shared" si="40"/>
        <v>1.5707963267948966</v>
      </c>
      <c r="D102" s="1">
        <f t="shared" si="41"/>
        <v>45</v>
      </c>
      <c r="E102" s="1">
        <f t="shared" si="42"/>
        <v>2.756584023544395E-15</v>
      </c>
      <c r="F102" s="1">
        <f t="shared" si="43"/>
        <v>43.98371524287431</v>
      </c>
      <c r="G102" s="1">
        <f t="shared" si="44"/>
        <v>9.509615840492495</v>
      </c>
      <c r="I102" s="4">
        <f t="shared" si="45"/>
        <v>157.70542159355207</v>
      </c>
      <c r="J102" s="1">
        <f t="shared" si="69"/>
        <v>162.37918585828666</v>
      </c>
      <c r="K102" s="1">
        <f t="shared" si="46"/>
        <v>159.65004784582302</v>
      </c>
      <c r="M102">
        <v>90</v>
      </c>
      <c r="N102" s="4">
        <f t="shared" si="47"/>
        <v>-23.502083888611477</v>
      </c>
      <c r="O102" s="4">
        <f t="shared" si="48"/>
        <v>16.85086531575068</v>
      </c>
      <c r="P102" s="4">
        <f t="shared" si="49"/>
        <v>-24.58894577940356</v>
      </c>
      <c r="Q102" s="4">
        <f t="shared" si="38"/>
        <v>-23.531629523149032</v>
      </c>
      <c r="R102" s="4">
        <f t="shared" si="39"/>
        <v>-25.17496261413271</v>
      </c>
      <c r="S102" s="4">
        <f t="shared" si="50"/>
        <v>553.7375880147391</v>
      </c>
      <c r="T102" s="4">
        <f t="shared" si="51"/>
        <v>633.7787426229796</v>
      </c>
      <c r="U102" s="1">
        <f t="shared" si="52"/>
        <v>1187.5163306377187</v>
      </c>
      <c r="V102" s="1">
        <f t="shared" si="53"/>
        <v>18.71237579280767</v>
      </c>
      <c r="W102" s="1">
        <f t="shared" si="54"/>
        <v>-24.331405662771743</v>
      </c>
      <c r="X102" s="1"/>
      <c r="Y102" s="3">
        <v>90</v>
      </c>
      <c r="Z102" s="7">
        <f t="shared" si="57"/>
        <v>3519.8881032784966</v>
      </c>
      <c r="AA102" s="8">
        <f t="shared" si="58"/>
        <v>1747.150031025164</v>
      </c>
      <c r="AB102" s="8">
        <f t="shared" si="59"/>
        <v>2494.9225707729283</v>
      </c>
      <c r="AD102">
        <v>90</v>
      </c>
      <c r="AE102" s="7">
        <f t="shared" si="60"/>
        <v>358.80612673583045</v>
      </c>
      <c r="AF102" s="3">
        <f t="shared" si="61"/>
        <v>178.0988818578149</v>
      </c>
      <c r="AG102" s="3">
        <f t="shared" si="62"/>
        <v>254.32442107777047</v>
      </c>
      <c r="AH102">
        <f t="shared" si="63"/>
        <v>39.092254187099115</v>
      </c>
      <c r="AK102">
        <f t="shared" si="55"/>
        <v>58.977624256978956</v>
      </c>
      <c r="AL102">
        <f t="shared" si="56"/>
        <v>635.7594850947338</v>
      </c>
      <c r="AM102">
        <f t="shared" si="64"/>
        <v>-57.907099357036785</v>
      </c>
      <c r="AN102">
        <f t="shared" si="65"/>
        <v>-624.2195770746546</v>
      </c>
      <c r="AP102">
        <f t="shared" si="66"/>
        <v>1.0705248999421713</v>
      </c>
      <c r="AQ102">
        <f t="shared" si="67"/>
        <v>11.539908020079224</v>
      </c>
    </row>
    <row r="103" spans="2:43" ht="12.75">
      <c r="B103" s="1">
        <v>91</v>
      </c>
      <c r="C103" s="1">
        <f t="shared" si="40"/>
        <v>1.5882496193148399</v>
      </c>
      <c r="D103" s="1">
        <f t="shared" si="41"/>
        <v>44.99314628203761</v>
      </c>
      <c r="E103" s="1">
        <f t="shared" si="42"/>
        <v>-0.7853582896777564</v>
      </c>
      <c r="F103" s="1">
        <f t="shared" si="43"/>
        <v>44.14298199071362</v>
      </c>
      <c r="G103" s="1">
        <f t="shared" si="44"/>
        <v>8.740545804898733</v>
      </c>
      <c r="I103" s="4">
        <f t="shared" si="45"/>
        <v>156.92201879726503</v>
      </c>
      <c r="J103" s="1">
        <f aca="true" t="shared" si="70" ref="J103:J112">$E103+SQRT($I$5^2-($D103+J$9)^2)</f>
        <v>161.59479820751503</v>
      </c>
      <c r="K103" s="1">
        <f t="shared" si="46"/>
        <v>158.81088242535193</v>
      </c>
      <c r="M103">
        <v>91</v>
      </c>
      <c r="N103" s="4">
        <f t="shared" si="47"/>
        <v>-23.377653288127075</v>
      </c>
      <c r="O103" s="4">
        <f t="shared" si="48"/>
        <v>16.604975857956646</v>
      </c>
      <c r="P103" s="4">
        <f t="shared" si="49"/>
        <v>-24.480874636814676</v>
      </c>
      <c r="Q103" s="4">
        <f t="shared" si="38"/>
        <v>-23.466276330985067</v>
      </c>
      <c r="R103" s="4">
        <f t="shared" si="39"/>
        <v>-25.082608721700694</v>
      </c>
      <c r="S103" s="4">
        <f t="shared" si="50"/>
        <v>550.66612484215</v>
      </c>
      <c r="T103" s="4">
        <f t="shared" si="51"/>
        <v>629.1372602859358</v>
      </c>
      <c r="U103" s="1">
        <f t="shared" si="52"/>
        <v>1179.8033851280857</v>
      </c>
      <c r="V103" s="1">
        <f t="shared" si="53"/>
        <v>18.469061736179953</v>
      </c>
      <c r="W103" s="1">
        <f t="shared" si="54"/>
        <v>-24.64183806878637</v>
      </c>
      <c r="X103" s="1"/>
      <c r="Y103">
        <v>91</v>
      </c>
      <c r="Z103" s="7">
        <f t="shared" si="57"/>
        <v>3732.9180145320606</v>
      </c>
      <c r="AA103" s="8">
        <f t="shared" si="58"/>
        <v>1960.595764918942</v>
      </c>
      <c r="AB103" s="8">
        <f t="shared" si="59"/>
        <v>2770.616772960466</v>
      </c>
      <c r="AD103">
        <v>91</v>
      </c>
      <c r="AE103" s="7">
        <f t="shared" si="60"/>
        <v>380.52171401957804</v>
      </c>
      <c r="AF103" s="3">
        <f t="shared" si="61"/>
        <v>199.85685677053434</v>
      </c>
      <c r="AG103" s="3">
        <f t="shared" si="62"/>
        <v>282.42780560249395</v>
      </c>
      <c r="AH103">
        <f t="shared" si="63"/>
        <v>40.61338056482032</v>
      </c>
      <c r="AK103">
        <f t="shared" si="55"/>
        <v>60.94017201033718</v>
      </c>
      <c r="AL103">
        <f t="shared" si="56"/>
        <v>656.9151075001447</v>
      </c>
      <c r="AM103">
        <f t="shared" si="64"/>
        <v>-60.182330812748894</v>
      </c>
      <c r="AN103">
        <f t="shared" si="65"/>
        <v>-648.7458274446618</v>
      </c>
      <c r="AP103">
        <f t="shared" si="66"/>
        <v>0.7578411975882844</v>
      </c>
      <c r="AQ103">
        <f t="shared" si="67"/>
        <v>8.169280055482886</v>
      </c>
    </row>
    <row r="104" spans="2:43" ht="12.75">
      <c r="B104" s="1">
        <v>92</v>
      </c>
      <c r="C104" s="1">
        <f t="shared" si="40"/>
        <v>1.605702911834783</v>
      </c>
      <c r="D104" s="1">
        <f t="shared" si="41"/>
        <v>44.972587215859306</v>
      </c>
      <c r="E104" s="1">
        <f t="shared" si="42"/>
        <v>-1.570477351612533</v>
      </c>
      <c r="F104" s="1">
        <f t="shared" si="43"/>
        <v>44.28880235861588</v>
      </c>
      <c r="G104" s="1">
        <f t="shared" si="44"/>
        <v>7.968813314381252</v>
      </c>
      <c r="I104" s="4">
        <f t="shared" si="45"/>
        <v>156.1427636876608</v>
      </c>
      <c r="J104" s="1">
        <f t="shared" si="70"/>
        <v>160.8125889964822</v>
      </c>
      <c r="K104" s="1">
        <f t="shared" si="46"/>
        <v>157.9747954679619</v>
      </c>
      <c r="M104">
        <v>92</v>
      </c>
      <c r="N104" s="4">
        <f t="shared" si="47"/>
        <v>-23.24627543197039</v>
      </c>
      <c r="O104" s="4">
        <f t="shared" si="48"/>
        <v>16.3601671115885</v>
      </c>
      <c r="P104" s="4">
        <f t="shared" si="49"/>
        <v>-24.305813439793056</v>
      </c>
      <c r="Q104" s="4">
        <f t="shared" si="38"/>
        <v>-23.393934323057977</v>
      </c>
      <c r="R104" s="4">
        <f t="shared" si="39"/>
        <v>-24.981213627301315</v>
      </c>
      <c r="S104" s="4">
        <f t="shared" si="50"/>
        <v>547.2761631115501</v>
      </c>
      <c r="T104" s="4">
        <f t="shared" si="51"/>
        <v>624.061034292865</v>
      </c>
      <c r="U104" s="1">
        <f t="shared" si="52"/>
        <v>1171.337197404415</v>
      </c>
      <c r="V104" s="1">
        <f t="shared" si="53"/>
        <v>18.22264335549209</v>
      </c>
      <c r="W104" s="1">
        <f t="shared" si="54"/>
        <v>-24.88456054292456</v>
      </c>
      <c r="X104" s="1"/>
      <c r="Y104" s="3">
        <v>92</v>
      </c>
      <c r="Z104" s="7">
        <f t="shared" si="57"/>
        <v>3941.3356847005684</v>
      </c>
      <c r="AA104" s="8">
        <f t="shared" si="58"/>
        <v>2170.2602378127267</v>
      </c>
      <c r="AB104" s="8">
        <f t="shared" si="59"/>
        <v>3041.852831981373</v>
      </c>
      <c r="AD104">
        <v>92</v>
      </c>
      <c r="AE104" s="7">
        <f t="shared" si="60"/>
        <v>401.7671442100477</v>
      </c>
      <c r="AF104" s="3">
        <f t="shared" si="61"/>
        <v>221.2293820400333</v>
      </c>
      <c r="AG104" s="3">
        <f t="shared" si="62"/>
        <v>310.0767412825049</v>
      </c>
      <c r="AH104">
        <f t="shared" si="63"/>
        <v>42.02120530372122</v>
      </c>
      <c r="AK104">
        <f t="shared" si="55"/>
        <v>62.86164801979548</v>
      </c>
      <c r="AL104">
        <f t="shared" si="56"/>
        <v>677.627989949806</v>
      </c>
      <c r="AM104">
        <f t="shared" si="64"/>
        <v>-62.420400930866215</v>
      </c>
      <c r="AN104">
        <f t="shared" si="65"/>
        <v>-672.871490758945</v>
      </c>
      <c r="AP104">
        <f t="shared" si="66"/>
        <v>0.44124708892926634</v>
      </c>
      <c r="AQ104">
        <f t="shared" si="67"/>
        <v>4.75649919086095</v>
      </c>
    </row>
    <row r="105" spans="2:43" ht="12.75">
      <c r="B105" s="1">
        <v>93</v>
      </c>
      <c r="C105" s="1">
        <f t="shared" si="40"/>
        <v>1.6231562043547263</v>
      </c>
      <c r="D105" s="1">
        <f t="shared" si="41"/>
        <v>44.93832906395582</v>
      </c>
      <c r="E105" s="1">
        <f t="shared" si="42"/>
        <v>-2.355118030932463</v>
      </c>
      <c r="F105" s="1">
        <f t="shared" si="43"/>
        <v>44.42113192828445</v>
      </c>
      <c r="G105" s="1">
        <f t="shared" si="44"/>
        <v>7.194653446132582</v>
      </c>
      <c r="I105" s="4">
        <f t="shared" si="45"/>
        <v>155.36788783992844</v>
      </c>
      <c r="J105" s="1">
        <f t="shared" si="70"/>
        <v>160.0327911857136</v>
      </c>
      <c r="K105" s="1">
        <f t="shared" si="46"/>
        <v>157.14208834705187</v>
      </c>
      <c r="M105">
        <v>93</v>
      </c>
      <c r="N105" s="4">
        <f t="shared" si="47"/>
        <v>-23.108105901469287</v>
      </c>
      <c r="O105" s="4">
        <f t="shared" si="48"/>
        <v>16.11710897719057</v>
      </c>
      <c r="P105" s="4">
        <f t="shared" si="49"/>
        <v>-24.064297654976308</v>
      </c>
      <c r="Q105" s="4">
        <f t="shared" si="38"/>
        <v>-23.31473144779892</v>
      </c>
      <c r="R105" s="4">
        <f t="shared" si="39"/>
        <v>-24.87093119592828</v>
      </c>
      <c r="S105" s="4">
        <f t="shared" si="50"/>
        <v>543.5767024829839</v>
      </c>
      <c r="T105" s="4">
        <f t="shared" si="51"/>
        <v>618.5632185525984</v>
      </c>
      <c r="U105" s="1">
        <f t="shared" si="52"/>
        <v>1162.1399210355823</v>
      </c>
      <c r="V105" s="1">
        <f t="shared" si="53"/>
        <v>17.973797750062843</v>
      </c>
      <c r="W105" s="1">
        <f t="shared" si="54"/>
        <v>-25.058944168557673</v>
      </c>
      <c r="X105" s="1"/>
      <c r="Y105">
        <v>93</v>
      </c>
      <c r="Z105" s="7">
        <f t="shared" si="57"/>
        <v>4145.085915033064</v>
      </c>
      <c r="AA105" s="8">
        <f t="shared" si="58"/>
        <v>2376.0862577717035</v>
      </c>
      <c r="AB105" s="8">
        <f t="shared" si="59"/>
        <v>3308.4729411910985</v>
      </c>
      <c r="AD105">
        <v>93</v>
      </c>
      <c r="AE105" s="7">
        <f t="shared" si="60"/>
        <v>422.5367905232481</v>
      </c>
      <c r="AF105" s="3">
        <f t="shared" si="61"/>
        <v>242.21062770353754</v>
      </c>
      <c r="AG105" s="3">
        <f t="shared" si="62"/>
        <v>337.2551418135676</v>
      </c>
      <c r="AH105">
        <f t="shared" si="63"/>
        <v>43.3113768771409</v>
      </c>
      <c r="AK105">
        <f t="shared" si="55"/>
        <v>64.74119279002868</v>
      </c>
      <c r="AL105">
        <f t="shared" si="56"/>
        <v>697.8888673654396</v>
      </c>
      <c r="AM105">
        <f t="shared" si="64"/>
        <v>-64.61983284813799</v>
      </c>
      <c r="AN105">
        <f t="shared" si="65"/>
        <v>-696.580646915064</v>
      </c>
      <c r="AP105">
        <f t="shared" si="66"/>
        <v>0.1213599418906881</v>
      </c>
      <c r="AQ105">
        <f t="shared" si="67"/>
        <v>1.308220450375643</v>
      </c>
    </row>
    <row r="106" spans="2:43" ht="12.75">
      <c r="B106" s="1">
        <v>94</v>
      </c>
      <c r="C106" s="1">
        <f t="shared" si="40"/>
        <v>1.6406094968746698</v>
      </c>
      <c r="D106" s="1">
        <f t="shared" si="41"/>
        <v>44.89038226169209</v>
      </c>
      <c r="E106" s="1">
        <f t="shared" si="42"/>
        <v>-3.13904131848564</v>
      </c>
      <c r="F106" s="1">
        <f t="shared" si="43"/>
        <v>44.53993039085051</v>
      </c>
      <c r="G106" s="1">
        <f t="shared" si="44"/>
        <v>6.418302016748026</v>
      </c>
      <c r="I106" s="4">
        <f t="shared" si="45"/>
        <v>154.5976176432128</v>
      </c>
      <c r="J106" s="1">
        <f t="shared" si="70"/>
        <v>159.25563347078696</v>
      </c>
      <c r="K106" s="1">
        <f t="shared" si="46"/>
        <v>156.3130573071876</v>
      </c>
      <c r="M106">
        <v>94</v>
      </c>
      <c r="N106" s="4">
        <f t="shared" si="47"/>
        <v>-22.963301887142507</v>
      </c>
      <c r="O106" s="4">
        <f t="shared" si="48"/>
        <v>15.876466000640805</v>
      </c>
      <c r="P106" s="4">
        <f t="shared" si="49"/>
        <v>-23.75704312296083</v>
      </c>
      <c r="Q106" s="4">
        <f t="shared" si="38"/>
        <v>-23.22879737327895</v>
      </c>
      <c r="R106" s="4">
        <f t="shared" si="39"/>
        <v>-24.751920295635443</v>
      </c>
      <c r="S106" s="4">
        <f t="shared" si="50"/>
        <v>539.5770274088511</v>
      </c>
      <c r="T106" s="4">
        <f t="shared" si="51"/>
        <v>612.6575583214898</v>
      </c>
      <c r="U106" s="1">
        <f t="shared" si="52"/>
        <v>1152.2345857303408</v>
      </c>
      <c r="V106" s="1">
        <f t="shared" si="53"/>
        <v>17.723208308377266</v>
      </c>
      <c r="W106" s="1">
        <f t="shared" si="54"/>
        <v>-25.164548919200413</v>
      </c>
      <c r="X106" s="1"/>
      <c r="Y106" s="3">
        <v>94</v>
      </c>
      <c r="Z106" s="7">
        <f t="shared" si="57"/>
        <v>4344.120429803411</v>
      </c>
      <c r="AA106" s="8">
        <f t="shared" si="58"/>
        <v>2578.0222355990645</v>
      </c>
      <c r="AB106" s="8">
        <f t="shared" si="59"/>
        <v>3570.327008785057</v>
      </c>
      <c r="AD106">
        <v>94</v>
      </c>
      <c r="AE106" s="7">
        <f t="shared" si="60"/>
        <v>442.82573188617846</v>
      </c>
      <c r="AF106" s="3">
        <f t="shared" si="61"/>
        <v>262.795334923452</v>
      </c>
      <c r="AG106" s="3">
        <f t="shared" si="62"/>
        <v>363.9477073175389</v>
      </c>
      <c r="AH106">
        <f t="shared" si="63"/>
        <v>44.47989335190891</v>
      </c>
      <c r="AK106">
        <f t="shared" si="55"/>
        <v>66.57799147673337</v>
      </c>
      <c r="AL106">
        <f t="shared" si="56"/>
        <v>717.6889559921678</v>
      </c>
      <c r="AM106">
        <f t="shared" si="64"/>
        <v>-66.77919771668802</v>
      </c>
      <c r="AN106">
        <f t="shared" si="65"/>
        <v>-719.8578934006</v>
      </c>
      <c r="AP106">
        <f t="shared" si="66"/>
        <v>-0.2012062399546437</v>
      </c>
      <c r="AQ106">
        <f t="shared" si="67"/>
        <v>-2.168937408432157</v>
      </c>
    </row>
    <row r="107" spans="2:43" ht="12.75">
      <c r="B107" s="1">
        <v>95</v>
      </c>
      <c r="C107" s="1">
        <f t="shared" si="40"/>
        <v>1.6580627893946132</v>
      </c>
      <c r="D107" s="1">
        <f t="shared" si="41"/>
        <v>44.82876141412855</v>
      </c>
      <c r="E107" s="1">
        <f t="shared" si="42"/>
        <v>-3.9220084236446207</v>
      </c>
      <c r="F107" s="1">
        <f t="shared" si="43"/>
        <v>44.645161559151504</v>
      </c>
      <c r="G107" s="1">
        <f t="shared" si="44"/>
        <v>5.639995510393682</v>
      </c>
      <c r="I107" s="4">
        <f t="shared" si="45"/>
        <v>153.83217424697472</v>
      </c>
      <c r="J107" s="1">
        <f t="shared" si="70"/>
        <v>158.481340225011</v>
      </c>
      <c r="K107" s="1">
        <f t="shared" si="46"/>
        <v>155.48799329733308</v>
      </c>
      <c r="M107">
        <v>95</v>
      </c>
      <c r="N107" s="4">
        <f t="shared" si="47"/>
        <v>-22.812021958615105</v>
      </c>
      <c r="O107" s="4">
        <f t="shared" si="48"/>
        <v>15.638895569411197</v>
      </c>
      <c r="P107" s="4">
        <f t="shared" si="49"/>
        <v>-23.384943503532085</v>
      </c>
      <c r="Q107" s="4">
        <f t="shared" si="38"/>
        <v>-23.136263300741007</v>
      </c>
      <c r="R107" s="4">
        <f t="shared" si="39"/>
        <v>-24.624344532040823</v>
      </c>
      <c r="S107" s="4">
        <f t="shared" si="50"/>
        <v>535.2866795212151</v>
      </c>
      <c r="T107" s="4">
        <f t="shared" si="51"/>
        <v>606.3583436326487</v>
      </c>
      <c r="U107" s="1">
        <f t="shared" si="52"/>
        <v>1141.6450231538638</v>
      </c>
      <c r="V107" s="1">
        <f t="shared" si="53"/>
        <v>17.471562819185262</v>
      </c>
      <c r="W107" s="1">
        <f t="shared" si="54"/>
        <v>-25.201124461288416</v>
      </c>
      <c r="X107" s="1"/>
      <c r="Y107">
        <v>95</v>
      </c>
      <c r="Z107" s="7">
        <f t="shared" si="57"/>
        <v>4538.397855822041</v>
      </c>
      <c r="AA107" s="8">
        <f t="shared" si="58"/>
        <v>2776.0221761383264</v>
      </c>
      <c r="AB107" s="8">
        <f t="shared" si="59"/>
        <v>3827.272907838619</v>
      </c>
      <c r="AD107">
        <v>95</v>
      </c>
      <c r="AE107" s="7">
        <f t="shared" si="60"/>
        <v>462.62975084832215</v>
      </c>
      <c r="AF107" s="3">
        <f t="shared" si="61"/>
        <v>282.97881510074683</v>
      </c>
      <c r="AG107" s="3">
        <f t="shared" si="62"/>
        <v>390.1399498306441</v>
      </c>
      <c r="AH107">
        <f t="shared" si="63"/>
        <v>45.52311852233811</v>
      </c>
      <c r="AK107">
        <f t="shared" si="55"/>
        <v>68.37127395122455</v>
      </c>
      <c r="AL107">
        <f t="shared" si="56"/>
        <v>737.0199540948427</v>
      </c>
      <c r="AM107">
        <f t="shared" si="64"/>
        <v>-68.89711653891817</v>
      </c>
      <c r="AN107">
        <f t="shared" si="65"/>
        <v>-742.6883650728148</v>
      </c>
      <c r="AP107">
        <f t="shared" si="66"/>
        <v>-0.5258425876936172</v>
      </c>
      <c r="AQ107">
        <f t="shared" si="67"/>
        <v>-5.668410977972144</v>
      </c>
    </row>
    <row r="108" spans="2:43" ht="12.75">
      <c r="B108" s="1">
        <v>96</v>
      </c>
      <c r="C108" s="1">
        <f t="shared" si="40"/>
        <v>1.6755160819145563</v>
      </c>
      <c r="D108" s="1">
        <f t="shared" si="41"/>
        <v>44.753485291572304</v>
      </c>
      <c r="E108" s="1">
        <f t="shared" si="42"/>
        <v>-4.7037808470444</v>
      </c>
      <c r="F108" s="1">
        <f t="shared" si="43"/>
        <v>44.73679337875419</v>
      </c>
      <c r="G108" s="1">
        <f t="shared" si="44"/>
        <v>4.859971006771028</v>
      </c>
      <c r="I108" s="4">
        <f t="shared" si="45"/>
        <v>153.07177351502088</v>
      </c>
      <c r="J108" s="1">
        <f t="shared" si="70"/>
        <v>157.71013144831963</v>
      </c>
      <c r="K108" s="1">
        <f t="shared" si="46"/>
        <v>154.66718181293172</v>
      </c>
      <c r="M108">
        <v>96</v>
      </c>
      <c r="N108" s="4">
        <f t="shared" si="47"/>
        <v>-22.654425835752363</v>
      </c>
      <c r="O108" s="4">
        <f t="shared" si="48"/>
        <v>15.405046134375876</v>
      </c>
      <c r="P108" s="4">
        <f t="shared" si="49"/>
        <v>-22.949067254566557</v>
      </c>
      <c r="Q108" s="4">
        <f t="shared" si="38"/>
        <v>-23.037261778760293</v>
      </c>
      <c r="R108" s="4">
        <f t="shared" si="39"/>
        <v>-24.48837197512944</v>
      </c>
      <c r="S108" s="4">
        <f t="shared" si="50"/>
        <v>530.7154302631299</v>
      </c>
      <c r="T108" s="4">
        <f t="shared" si="51"/>
        <v>599.6803619923049</v>
      </c>
      <c r="U108" s="1">
        <f t="shared" si="52"/>
        <v>1130.3957922554348</v>
      </c>
      <c r="V108" s="1">
        <f t="shared" si="53"/>
        <v>17.219551574572378</v>
      </c>
      <c r="W108" s="1">
        <f t="shared" si="54"/>
        <v>-25.168610414654324</v>
      </c>
      <c r="X108" s="1"/>
      <c r="Y108" s="3">
        <v>96</v>
      </c>
      <c r="Z108" s="7">
        <f t="shared" si="57"/>
        <v>4727.8836858822615</v>
      </c>
      <c r="AA108" s="8">
        <f t="shared" si="58"/>
        <v>2970.045659421423</v>
      </c>
      <c r="AB108" s="8">
        <f t="shared" si="59"/>
        <v>4079.176707341503</v>
      </c>
      <c r="AD108">
        <v>96</v>
      </c>
      <c r="AE108" s="7">
        <f t="shared" si="60"/>
        <v>481.9453298554802</v>
      </c>
      <c r="AF108" s="3">
        <f t="shared" si="61"/>
        <v>302.7569479532541</v>
      </c>
      <c r="AG108" s="3">
        <f t="shared" si="62"/>
        <v>415.8182168543836</v>
      </c>
      <c r="AH108">
        <f t="shared" si="63"/>
        <v>46.437796779388464</v>
      </c>
      <c r="AK108">
        <f t="shared" si="55"/>
        <v>70.12031479821965</v>
      </c>
      <c r="AL108">
        <f t="shared" si="56"/>
        <v>755.8740419341588</v>
      </c>
      <c r="AM108">
        <f t="shared" si="64"/>
        <v>-70.97226188504482</v>
      </c>
      <c r="AN108">
        <f t="shared" si="65"/>
        <v>-765.0577526731316</v>
      </c>
      <c r="AP108">
        <f t="shared" si="66"/>
        <v>-0.8519470868251631</v>
      </c>
      <c r="AQ108">
        <f t="shared" si="67"/>
        <v>-9.183710738972877</v>
      </c>
    </row>
    <row r="109" spans="2:43" ht="12.75">
      <c r="B109" s="1">
        <v>97</v>
      </c>
      <c r="C109" s="1">
        <f t="shared" si="40"/>
        <v>1.6929693744344996</v>
      </c>
      <c r="D109" s="1">
        <f t="shared" si="41"/>
        <v>44.66457682385949</v>
      </c>
      <c r="E109" s="1">
        <f t="shared" si="42"/>
        <v>-5.484120453231632</v>
      </c>
      <c r="F109" s="1">
        <f t="shared" si="43"/>
        <v>44.814797937718666</v>
      </c>
      <c r="G109" s="1">
        <f t="shared" si="44"/>
        <v>4.078466108900115</v>
      </c>
      <c r="I109" s="4">
        <f aca="true" t="shared" si="71" ref="I109:I140">E109+SQRT(I$5^2-(D109+I$9)^2)</f>
        <v>152.31662598716247</v>
      </c>
      <c r="J109" s="1">
        <f t="shared" si="70"/>
        <v>156.94222272236095</v>
      </c>
      <c r="K109" s="1">
        <f t="shared" si="46"/>
        <v>153.85090274709407</v>
      </c>
      <c r="M109">
        <v>97</v>
      </c>
      <c r="N109" s="4">
        <f t="shared" si="47"/>
        <v>-22.490674161523714</v>
      </c>
      <c r="O109" s="4">
        <f t="shared" si="48"/>
        <v>15.17555546183021</v>
      </c>
      <c r="P109" s="4">
        <f t="shared" si="49"/>
        <v>-22.450654166466855</v>
      </c>
      <c r="Q109" s="4">
        <f t="shared" si="38"/>
        <v>-22.931926518422756</v>
      </c>
      <c r="R109" s="4">
        <f t="shared" si="39"/>
        <v>-24.34417487911901</v>
      </c>
      <c r="S109" s="4">
        <f t="shared" si="50"/>
        <v>525.8732538463408</v>
      </c>
      <c r="T109" s="4">
        <f t="shared" si="51"/>
        <v>592.638850545129</v>
      </c>
      <c r="U109" s="1">
        <f t="shared" si="52"/>
        <v>1118.5121043914698</v>
      </c>
      <c r="V109" s="1">
        <f t="shared" si="53"/>
        <v>16.967865470425835</v>
      </c>
      <c r="W109" s="1">
        <f t="shared" si="54"/>
        <v>-25.067136085477415</v>
      </c>
      <c r="X109" s="1"/>
      <c r="Y109">
        <v>97</v>
      </c>
      <c r="Z109" s="7">
        <f t="shared" si="57"/>
        <v>4912.55022685948</v>
      </c>
      <c r="AA109" s="8">
        <f t="shared" si="58"/>
        <v>3160.0578101260976</v>
      </c>
      <c r="AB109" s="8">
        <f t="shared" si="59"/>
        <v>4325.912880312899</v>
      </c>
      <c r="AD109">
        <v>97</v>
      </c>
      <c r="AE109" s="7">
        <f t="shared" si="60"/>
        <v>500.76964595917224</v>
      </c>
      <c r="AF109" s="3">
        <f t="shared" si="61"/>
        <v>322.12617840225255</v>
      </c>
      <c r="AG109" s="3">
        <f t="shared" si="62"/>
        <v>440.96971257012217</v>
      </c>
      <c r="AH109">
        <f t="shared" si="63"/>
        <v>47.22106650149772</v>
      </c>
      <c r="AK109">
        <f t="shared" si="55"/>
        <v>71.82443323813582</v>
      </c>
      <c r="AL109">
        <f t="shared" si="56"/>
        <v>774.243880929044</v>
      </c>
      <c r="AM109">
        <f t="shared" si="64"/>
        <v>-73.00335946735039</v>
      </c>
      <c r="AN109">
        <f t="shared" si="65"/>
        <v>-786.9523197970516</v>
      </c>
      <c r="AP109">
        <f t="shared" si="66"/>
        <v>-1.178926229214568</v>
      </c>
      <c r="AQ109">
        <f t="shared" si="67"/>
        <v>-12.708438868007534</v>
      </c>
    </row>
    <row r="110" spans="2:43" ht="12.75">
      <c r="B110" s="1">
        <v>98</v>
      </c>
      <c r="C110" s="1">
        <f t="shared" si="40"/>
        <v>1.710422666954443</v>
      </c>
      <c r="D110" s="1">
        <f t="shared" si="41"/>
        <v>44.56206309337067</v>
      </c>
      <c r="E110" s="1">
        <f t="shared" si="42"/>
        <v>-6.262789543202941</v>
      </c>
      <c r="F110" s="1">
        <f t="shared" si="43"/>
        <v>44.87915147510061</v>
      </c>
      <c r="G110" s="1">
        <f t="shared" si="44"/>
        <v>3.2957188707434235</v>
      </c>
      <c r="I110" s="4">
        <f t="shared" si="71"/>
        <v>151.566936848445</v>
      </c>
      <c r="J110" s="1">
        <f t="shared" si="70"/>
        <v>156.17782517174686</v>
      </c>
      <c r="K110" s="1">
        <f t="shared" si="46"/>
        <v>153.03943025112343</v>
      </c>
      <c r="M110">
        <v>98</v>
      </c>
      <c r="N110" s="4">
        <f t="shared" si="47"/>
        <v>-22.320928277128758</v>
      </c>
      <c r="O110" s="4">
        <f t="shared" si="48"/>
        <v>14.951048920165542</v>
      </c>
      <c r="P110" s="4">
        <f t="shared" si="49"/>
        <v>-21.891111462131185</v>
      </c>
      <c r="Q110" s="4">
        <f t="shared" si="38"/>
        <v>-22.820392209873713</v>
      </c>
      <c r="R110" s="4">
        <f t="shared" si="39"/>
        <v>-24.191929396097006</v>
      </c>
      <c r="S110" s="4">
        <f t="shared" si="50"/>
        <v>520.7703006124649</v>
      </c>
      <c r="T110" s="4">
        <f t="shared" si="51"/>
        <v>585.2494479057425</v>
      </c>
      <c r="U110" s="1">
        <f t="shared" si="52"/>
        <v>1106.0197485182075</v>
      </c>
      <c r="V110" s="1">
        <f t="shared" si="53"/>
        <v>16.71719410957106</v>
      </c>
      <c r="W110" s="1">
        <f t="shared" si="54"/>
        <v>-24.897019669690224</v>
      </c>
      <c r="X110" s="1"/>
      <c r="Y110" s="3">
        <v>98</v>
      </c>
      <c r="Z110" s="7">
        <f t="shared" si="57"/>
        <v>5092.376531848686</v>
      </c>
      <c r="AA110" s="8">
        <f t="shared" si="58"/>
        <v>3346.02925647129</v>
      </c>
      <c r="AB110" s="8">
        <f t="shared" si="59"/>
        <v>4567.364490660104</v>
      </c>
      <c r="AD110">
        <v>98</v>
      </c>
      <c r="AE110" s="7">
        <f t="shared" si="60"/>
        <v>519.1005638989486</v>
      </c>
      <c r="AF110" s="3">
        <f t="shared" si="61"/>
        <v>341.0835123823945</v>
      </c>
      <c r="AG110" s="3">
        <f t="shared" si="62"/>
        <v>465.58251688686073</v>
      </c>
      <c r="AH110">
        <f t="shared" si="63"/>
        <v>47.87047179484125</v>
      </c>
      <c r="AK110">
        <f t="shared" si="55"/>
        <v>73.4829929871077</v>
      </c>
      <c r="AL110">
        <f t="shared" si="56"/>
        <v>792.1226121476966</v>
      </c>
      <c r="AM110">
        <f t="shared" si="64"/>
        <v>-74.98918958750978</v>
      </c>
      <c r="AN110">
        <f t="shared" si="65"/>
        <v>-808.3589184958581</v>
      </c>
      <c r="AP110">
        <f t="shared" si="66"/>
        <v>-1.5061966004020775</v>
      </c>
      <c r="AQ110">
        <f t="shared" si="67"/>
        <v>-16.23630634816152</v>
      </c>
    </row>
    <row r="111" spans="2:43" ht="12.75">
      <c r="B111" s="1">
        <v>99</v>
      </c>
      <c r="C111" s="1">
        <f t="shared" si="40"/>
        <v>1.7278759594743864</v>
      </c>
      <c r="D111" s="1">
        <f t="shared" si="41"/>
        <v>44.445975326781195</v>
      </c>
      <c r="E111" s="1">
        <f t="shared" si="42"/>
        <v>-7.039550926810397</v>
      </c>
      <c r="F111" s="1">
        <f t="shared" si="43"/>
        <v>44.92983438818914</v>
      </c>
      <c r="G111" s="1">
        <f t="shared" si="44"/>
        <v>2.5119677246923575</v>
      </c>
      <c r="I111" s="4">
        <f t="shared" si="71"/>
        <v>150.82290590587405</v>
      </c>
      <c r="J111" s="1">
        <f t="shared" si="70"/>
        <v>155.41714543141774</v>
      </c>
      <c r="K111" s="1">
        <f t="shared" si="46"/>
        <v>152.23303260458687</v>
      </c>
      <c r="M111">
        <v>99</v>
      </c>
      <c r="N111" s="4">
        <f t="shared" si="47"/>
        <v>-22.145349999867957</v>
      </c>
      <c r="O111" s="4">
        <f t="shared" si="48"/>
        <v>14.73213780554423</v>
      </c>
      <c r="P111" s="4">
        <f t="shared" si="49"/>
        <v>-21.272009482412102</v>
      </c>
      <c r="Q111" s="4">
        <f t="shared" si="38"/>
        <v>-22.702794340586365</v>
      </c>
      <c r="R111" s="4">
        <f t="shared" si="39"/>
        <v>-24.031815284222944</v>
      </c>
      <c r="S111" s="4">
        <f t="shared" si="50"/>
        <v>515.4168708709603</v>
      </c>
      <c r="T111" s="4">
        <f t="shared" si="51"/>
        <v>577.5281458550115</v>
      </c>
      <c r="U111" s="1">
        <f t="shared" si="52"/>
        <v>1092.945016725972</v>
      </c>
      <c r="V111" s="1">
        <f t="shared" si="53"/>
        <v>16.46822391287416</v>
      </c>
      <c r="W111" s="1">
        <f t="shared" si="54"/>
        <v>-24.658766935978704</v>
      </c>
      <c r="X111" s="1"/>
      <c r="Y111">
        <v>99</v>
      </c>
      <c r="Z111" s="7">
        <f t="shared" si="57"/>
        <v>5267.348317824023</v>
      </c>
      <c r="AA111" s="8">
        <f t="shared" si="58"/>
        <v>3527.9360786204347</v>
      </c>
      <c r="AB111" s="8">
        <f t="shared" si="59"/>
        <v>4803.423356221863</v>
      </c>
      <c r="AD111">
        <v>99</v>
      </c>
      <c r="AE111" s="7">
        <f t="shared" si="60"/>
        <v>536.9366277088708</v>
      </c>
      <c r="AF111" s="3">
        <f t="shared" si="61"/>
        <v>359.62651158210343</v>
      </c>
      <c r="AG111" s="3">
        <f t="shared" si="62"/>
        <v>489.645602061352</v>
      </c>
      <c r="AH111">
        <f t="shared" si="63"/>
        <v>48.38397277070908</v>
      </c>
      <c r="AK111">
        <f t="shared" si="55"/>
        <v>75.09540205543942</v>
      </c>
      <c r="AL111">
        <f t="shared" si="56"/>
        <v>809.5038541349636</v>
      </c>
      <c r="AM111">
        <f t="shared" si="64"/>
        <v>-76.92858843495497</v>
      </c>
      <c r="AN111">
        <f t="shared" si="65"/>
        <v>-829.2650032725634</v>
      </c>
      <c r="AP111">
        <f t="shared" si="66"/>
        <v>-1.8331863795155527</v>
      </c>
      <c r="AQ111">
        <f t="shared" si="67"/>
        <v>-19.761149137599773</v>
      </c>
    </row>
    <row r="112" spans="2:43" ht="12.75">
      <c r="B112" s="1">
        <v>100</v>
      </c>
      <c r="C112" s="1">
        <f t="shared" si="40"/>
        <v>1.7453292519943295</v>
      </c>
      <c r="D112" s="1">
        <f t="shared" si="41"/>
        <v>44.31634888554936</v>
      </c>
      <c r="E112" s="1">
        <f t="shared" si="42"/>
        <v>-7.814167995011863</v>
      </c>
      <c r="F112" s="1">
        <f t="shared" si="43"/>
        <v>44.96683123847795</v>
      </c>
      <c r="G112" s="1">
        <f t="shared" si="44"/>
        <v>1.7274514089383926</v>
      </c>
      <c r="I112" s="4">
        <f t="shared" si="71"/>
        <v>150.08472757254512</v>
      </c>
      <c r="J112" s="1">
        <f t="shared" si="70"/>
        <v>154.66038562006486</v>
      </c>
      <c r="K112" s="1">
        <f t="shared" si="46"/>
        <v>151.43197209511277</v>
      </c>
      <c r="M112">
        <v>100</v>
      </c>
      <c r="N112" s="4">
        <f t="shared" si="47"/>
        <v>-21.964101404258543</v>
      </c>
      <c r="O112" s="4">
        <f t="shared" si="48"/>
        <v>14.51941771072011</v>
      </c>
      <c r="P112" s="4">
        <f t="shared" si="49"/>
        <v>-20.5950769718509</v>
      </c>
      <c r="Q112" s="4">
        <f t="shared" si="38"/>
        <v>-22.579269015705563</v>
      </c>
      <c r="R112" s="4">
        <f t="shared" si="39"/>
        <v>-23.864015611287073</v>
      </c>
      <c r="S112" s="4">
        <f t="shared" si="50"/>
        <v>509.8233892836013</v>
      </c>
      <c r="T112" s="4">
        <f t="shared" si="51"/>
        <v>569.4912410957531</v>
      </c>
      <c r="U112" s="1">
        <f t="shared" si="52"/>
        <v>1079.3146303793544</v>
      </c>
      <c r="V112" s="1">
        <f t="shared" si="53"/>
        <v>16.22163624351437</v>
      </c>
      <c r="W112" s="1">
        <f t="shared" si="54"/>
        <v>-24.353069399607286</v>
      </c>
      <c r="X112" s="1"/>
      <c r="Y112" s="3">
        <v>100</v>
      </c>
      <c r="Z112" s="7">
        <f t="shared" si="57"/>
        <v>5437.457868282429</v>
      </c>
      <c r="AA112" s="8">
        <f t="shared" si="58"/>
        <v>3705.7597464240644</v>
      </c>
      <c r="AB112" s="8">
        <f t="shared" si="59"/>
        <v>5033.990188076132</v>
      </c>
      <c r="AD112">
        <v>100</v>
      </c>
      <c r="AE112" s="7">
        <f t="shared" si="60"/>
        <v>554.2770507933159</v>
      </c>
      <c r="AF112" s="3">
        <f t="shared" si="61"/>
        <v>377.75328709725426</v>
      </c>
      <c r="AG112" s="3">
        <f t="shared" si="62"/>
        <v>513.1488468986882</v>
      </c>
      <c r="AH112">
        <f t="shared" si="63"/>
        <v>48.75995410086671</v>
      </c>
      <c r="AK112">
        <f t="shared" si="55"/>
        <v>76.6611124829636</v>
      </c>
      <c r="AL112">
        <f t="shared" si="56"/>
        <v>826.3817000595973</v>
      </c>
      <c r="AM112">
        <f t="shared" si="64"/>
        <v>-78.82044924631221</v>
      </c>
      <c r="AN112">
        <f t="shared" si="65"/>
        <v>-849.6586435802611</v>
      </c>
      <c r="AP112">
        <f t="shared" si="66"/>
        <v>-2.1593367633486054</v>
      </c>
      <c r="AQ112">
        <f t="shared" si="67"/>
        <v>-23.27694352066385</v>
      </c>
    </row>
    <row r="113" spans="2:43" ht="12.75">
      <c r="B113" s="1">
        <v>101</v>
      </c>
      <c r="C113" s="1">
        <f t="shared" si="40"/>
        <v>1.7627825445142729</v>
      </c>
      <c r="D113" s="1">
        <f t="shared" si="41"/>
        <v>44.173223255144876</v>
      </c>
      <c r="E113" s="1">
        <f t="shared" si="42"/>
        <v>-8.586404791944517</v>
      </c>
      <c r="F113" s="1">
        <f t="shared" si="43"/>
        <v>44.990130756368046</v>
      </c>
      <c r="G113" s="1">
        <f t="shared" si="44"/>
        <v>0.9424088947510673</v>
      </c>
      <c r="I113" s="4">
        <f t="shared" si="71"/>
        <v>149.35259085906984</v>
      </c>
      <c r="J113" s="1">
        <f aca="true" t="shared" si="72" ref="J113:J122">$E113+SQRT($I$5^2-($D113+J$9)^2)</f>
        <v>153.90774331954134</v>
      </c>
      <c r="K113" s="1">
        <f t="shared" si="46"/>
        <v>150.63650490806987</v>
      </c>
      <c r="M113">
        <v>101</v>
      </c>
      <c r="N113" s="4">
        <f t="shared" si="47"/>
        <v>-21.77734460685599</v>
      </c>
      <c r="O113" s="4">
        <f t="shared" si="48"/>
        <v>14.3134669410016</v>
      </c>
      <c r="P113" s="4">
        <f t="shared" si="49"/>
        <v>-19.86219598437522</v>
      </c>
      <c r="Q113" s="4">
        <f t="shared" si="38"/>
        <v>-22.449952780781643</v>
      </c>
      <c r="R113" s="4">
        <f t="shared" si="39"/>
        <v>-23.688716454460348</v>
      </c>
      <c r="S113" s="4">
        <f t="shared" si="50"/>
        <v>504.00037985932545</v>
      </c>
      <c r="T113" s="4">
        <f t="shared" si="51"/>
        <v>561.1552872598204</v>
      </c>
      <c r="U113" s="1">
        <f t="shared" si="52"/>
        <v>1065.1556671191458</v>
      </c>
      <c r="V113" s="1">
        <f t="shared" si="53"/>
        <v>15.978105549518299</v>
      </c>
      <c r="W113" s="1">
        <f t="shared" si="54"/>
        <v>-23.980801992423295</v>
      </c>
      <c r="X113" s="1"/>
      <c r="Y113">
        <v>101</v>
      </c>
      <c r="Z113" s="7">
        <f t="shared" si="57"/>
        <v>5602.703922076557</v>
      </c>
      <c r="AA113" s="8">
        <f t="shared" si="58"/>
        <v>3879.487047717589</v>
      </c>
      <c r="AB113" s="8">
        <f t="shared" si="59"/>
        <v>5258.974704801744</v>
      </c>
      <c r="AD113">
        <v>101</v>
      </c>
      <c r="AE113" s="7">
        <f t="shared" si="60"/>
        <v>571.12170459496</v>
      </c>
      <c r="AF113" s="3">
        <f t="shared" si="61"/>
        <v>395.4624921220784</v>
      </c>
      <c r="AG113" s="3">
        <f t="shared" si="62"/>
        <v>536.0830483997701</v>
      </c>
      <c r="AH113">
        <f t="shared" si="63"/>
        <v>48.99723162733653</v>
      </c>
      <c r="AK113">
        <f t="shared" si="55"/>
        <v>78.17962002128722</v>
      </c>
      <c r="AL113">
        <f t="shared" si="56"/>
        <v>842.7507142889701</v>
      </c>
      <c r="AM113">
        <f t="shared" si="64"/>
        <v>-80.66372331066285</v>
      </c>
      <c r="AN113">
        <f t="shared" si="65"/>
        <v>-869.5285346585098</v>
      </c>
      <c r="AP113">
        <f t="shared" si="66"/>
        <v>-2.484103289375625</v>
      </c>
      <c r="AQ113">
        <f t="shared" si="67"/>
        <v>-26.777820369539654</v>
      </c>
    </row>
    <row r="114" spans="2:43" ht="12.75">
      <c r="B114" s="1">
        <v>102</v>
      </c>
      <c r="C114" s="1">
        <f t="shared" si="40"/>
        <v>1.780235837034216</v>
      </c>
      <c r="D114" s="1">
        <f t="shared" si="41"/>
        <v>44.016642033021256</v>
      </c>
      <c r="E114" s="1">
        <f t="shared" si="42"/>
        <v>-9.35602608679916</v>
      </c>
      <c r="F114" s="1">
        <f t="shared" si="43"/>
        <v>44.99972584460057</v>
      </c>
      <c r="G114" s="1">
        <f t="shared" si="44"/>
        <v>0.15707931368508093</v>
      </c>
      <c r="I114" s="4">
        <f t="shared" si="71"/>
        <v>148.62667937217464</v>
      </c>
      <c r="J114" s="1">
        <f t="shared" si="72"/>
        <v>153.15941156018195</v>
      </c>
      <c r="K114" s="1">
        <f t="shared" si="46"/>
        <v>149.84688102625452</v>
      </c>
      <c r="M114">
        <v>102</v>
      </c>
      <c r="N114" s="4">
        <f t="shared" si="47"/>
        <v>-21.58524155523139</v>
      </c>
      <c r="O114" s="4">
        <f t="shared" si="48"/>
        <v>14.114844981157848</v>
      </c>
      <c r="P114" s="4">
        <f t="shared" si="49"/>
        <v>-19.075396423860624</v>
      </c>
      <c r="Q114" s="4">
        <f t="shared" si="38"/>
        <v>-22.31498244723951</v>
      </c>
      <c r="R114" s="4">
        <f t="shared" si="39"/>
        <v>-23.506106597053243</v>
      </c>
      <c r="S114" s="4">
        <f t="shared" si="50"/>
        <v>497.9584416206075</v>
      </c>
      <c r="T114" s="4">
        <f t="shared" si="51"/>
        <v>552.53704735203</v>
      </c>
      <c r="U114" s="1">
        <f t="shared" si="52"/>
        <v>1050.4954889726375</v>
      </c>
      <c r="V114" s="1">
        <f t="shared" si="53"/>
        <v>15.738297529594066</v>
      </c>
      <c r="W114" s="1">
        <f t="shared" si="54"/>
        <v>-23.543020244190593</v>
      </c>
      <c r="X114" s="1"/>
      <c r="Y114" s="3">
        <v>102</v>
      </c>
      <c r="Z114" s="7">
        <f t="shared" si="57"/>
        <v>5763.091548737975</v>
      </c>
      <c r="AA114" s="8">
        <f t="shared" si="58"/>
        <v>4049.1100062639516</v>
      </c>
      <c r="AB114" s="8">
        <f t="shared" si="59"/>
        <v>5478.29572221314</v>
      </c>
      <c r="AD114">
        <v>102</v>
      </c>
      <c r="AE114" s="7">
        <f t="shared" si="60"/>
        <v>587.4711058856244</v>
      </c>
      <c r="AF114" s="3">
        <f t="shared" si="61"/>
        <v>412.75331358450063</v>
      </c>
      <c r="AG114" s="3">
        <f t="shared" si="62"/>
        <v>558.4399309085769</v>
      </c>
      <c r="AH114">
        <f t="shared" si="63"/>
        <v>49.09505752283076</v>
      </c>
      <c r="AK114">
        <f t="shared" si="55"/>
        <v>79.65046376348697</v>
      </c>
      <c r="AL114">
        <f t="shared" si="56"/>
        <v>858.6059283973117</v>
      </c>
      <c r="AM114">
        <f t="shared" si="64"/>
        <v>-82.45742083219095</v>
      </c>
      <c r="AN114">
        <f t="shared" si="65"/>
        <v>-888.8640068323904</v>
      </c>
      <c r="AP114">
        <f t="shared" si="66"/>
        <v>-2.80695706870398</v>
      </c>
      <c r="AQ114">
        <f t="shared" si="67"/>
        <v>-30.258078435078687</v>
      </c>
    </row>
    <row r="115" spans="2:43" ht="12.75">
      <c r="B115" s="1">
        <v>103</v>
      </c>
      <c r="C115" s="1">
        <f t="shared" si="40"/>
        <v>1.7976891295541593</v>
      </c>
      <c r="D115" s="1">
        <f t="shared" si="41"/>
        <v>43.84665291533559</v>
      </c>
      <c r="E115" s="1">
        <f t="shared" si="42"/>
        <v>-10.122797445473916</v>
      </c>
      <c r="F115" s="1">
        <f t="shared" si="43"/>
        <v>44.99561358041869</v>
      </c>
      <c r="G115" s="1">
        <f t="shared" si="44"/>
        <v>-0.6282981152615353</v>
      </c>
      <c r="I115" s="4">
        <f t="shared" si="71"/>
        <v>147.9071713203336</v>
      </c>
      <c r="J115" s="1">
        <f t="shared" si="72"/>
        <v>152.41557881194063</v>
      </c>
      <c r="K115" s="1">
        <f t="shared" si="46"/>
        <v>149.06334413968608</v>
      </c>
      <c r="M115">
        <v>103</v>
      </c>
      <c r="N115" s="4">
        <f t="shared" si="47"/>
        <v>-21.387953821543704</v>
      </c>
      <c r="O115" s="4">
        <f t="shared" si="48"/>
        <v>13.924091016919242</v>
      </c>
      <c r="P115" s="4">
        <f t="shared" si="49"/>
        <v>-18.236850242269576</v>
      </c>
      <c r="Q115" s="4">
        <f t="shared" si="38"/>
        <v>-22.174494920868707</v>
      </c>
      <c r="R115" s="4">
        <f t="shared" si="39"/>
        <v>-23.316377223154916</v>
      </c>
      <c r="S115" s="4">
        <f t="shared" si="50"/>
        <v>491.70822499563207</v>
      </c>
      <c r="T115" s="4">
        <f t="shared" si="51"/>
        <v>543.6534468124573</v>
      </c>
      <c r="U115" s="1">
        <f t="shared" si="52"/>
        <v>1035.3616718080893</v>
      </c>
      <c r="V115" s="1">
        <f t="shared" si="53"/>
        <v>15.50286732715216</v>
      </c>
      <c r="W115" s="1">
        <f t="shared" si="54"/>
        <v>-23.040956986784344</v>
      </c>
      <c r="X115" s="1"/>
      <c r="Y115">
        <v>103</v>
      </c>
      <c r="Z115" s="7">
        <f t="shared" si="57"/>
        <v>5918.632010630631</v>
      </c>
      <c r="AA115" s="8">
        <f t="shared" si="58"/>
        <v>4214.625791124149</v>
      </c>
      <c r="AB115" s="8">
        <f t="shared" si="59"/>
        <v>5691.881216949817</v>
      </c>
      <c r="AD115">
        <v>103</v>
      </c>
      <c r="AE115" s="7">
        <f t="shared" si="60"/>
        <v>603.3264027146413</v>
      </c>
      <c r="AF115" s="3">
        <f t="shared" si="61"/>
        <v>429.62546290766045</v>
      </c>
      <c r="AG115" s="3">
        <f t="shared" si="62"/>
        <v>580.2121525942729</v>
      </c>
      <c r="AH115">
        <f t="shared" si="63"/>
        <v>49.05312331527102</v>
      </c>
      <c r="AK115">
        <f t="shared" si="55"/>
        <v>81.07322572093327</v>
      </c>
      <c r="AL115">
        <f t="shared" si="56"/>
        <v>873.9428366040102</v>
      </c>
      <c r="AM115">
        <f t="shared" si="64"/>
        <v>-84.20061163469401</v>
      </c>
      <c r="AN115">
        <f t="shared" si="65"/>
        <v>-907.6550331069029</v>
      </c>
      <c r="AP115">
        <f t="shared" si="66"/>
        <v>-3.1273859137607474</v>
      </c>
      <c r="AQ115">
        <f t="shared" si="67"/>
        <v>-33.712196502892766</v>
      </c>
    </row>
    <row r="116" spans="2:43" ht="12.75">
      <c r="B116" s="1">
        <v>104</v>
      </c>
      <c r="C116" s="1">
        <f t="shared" si="40"/>
        <v>1.8151424220741028</v>
      </c>
      <c r="D116" s="1">
        <f t="shared" si="41"/>
        <v>43.66330768241984</v>
      </c>
      <c r="E116" s="1">
        <f t="shared" si="42"/>
        <v>-10.88648530198505</v>
      </c>
      <c r="F116" s="1">
        <f t="shared" si="43"/>
        <v>44.97779521645792</v>
      </c>
      <c r="G116" s="1">
        <f t="shared" si="44"/>
        <v>-1.4134841585157825</v>
      </c>
      <c r="I116" s="4">
        <f t="shared" si="71"/>
        <v>147.19423952628213</v>
      </c>
      <c r="J116" s="1">
        <f t="shared" si="72"/>
        <v>151.676428981245</v>
      </c>
      <c r="K116" s="1">
        <f t="shared" si="46"/>
        <v>148.28613156558092</v>
      </c>
      <c r="M116">
        <v>104</v>
      </c>
      <c r="N116" s="4">
        <f t="shared" si="47"/>
        <v>-21.18564240110174</v>
      </c>
      <c r="O116" s="4">
        <f t="shared" si="48"/>
        <v>13.741722514496546</v>
      </c>
      <c r="P116" s="4">
        <f t="shared" si="49"/>
        <v>-17.348865309249284</v>
      </c>
      <c r="Q116" s="4">
        <f t="shared" si="38"/>
        <v>-22.028627033654114</v>
      </c>
      <c r="R116" s="4">
        <f t="shared" si="39"/>
        <v>-23.119721610993338</v>
      </c>
      <c r="S116" s="4">
        <f t="shared" si="50"/>
        <v>485.26040898783685</v>
      </c>
      <c r="T116" s="4">
        <f t="shared" si="51"/>
        <v>534.5215273698324</v>
      </c>
      <c r="U116" s="1">
        <f t="shared" si="52"/>
        <v>1019.7819363576692</v>
      </c>
      <c r="V116" s="1">
        <f t="shared" si="53"/>
        <v>15.272457757284316</v>
      </c>
      <c r="W116" s="1">
        <f t="shared" si="54"/>
        <v>-22.476018593338587</v>
      </c>
      <c r="X116" s="1"/>
      <c r="Y116" s="3">
        <v>104</v>
      </c>
      <c r="Z116" s="7">
        <f t="shared" si="57"/>
        <v>6069.342613258861</v>
      </c>
      <c r="AA116" s="8">
        <f t="shared" si="58"/>
        <v>4376.036616437773</v>
      </c>
      <c r="AB116" s="8">
        <f t="shared" si="59"/>
        <v>5899.668364847344</v>
      </c>
      <c r="AD116">
        <v>104</v>
      </c>
      <c r="AE116" s="7">
        <f t="shared" si="60"/>
        <v>618.689359149731</v>
      </c>
      <c r="AF116" s="3">
        <f t="shared" si="61"/>
        <v>446.0791657938606</v>
      </c>
      <c r="AG116" s="3">
        <f t="shared" si="62"/>
        <v>601.3933093626242</v>
      </c>
      <c r="AH116">
        <f t="shared" si="63"/>
        <v>48.8715612634353</v>
      </c>
      <c r="AK116">
        <f t="shared" si="55"/>
        <v>82.44753035837095</v>
      </c>
      <c r="AL116">
        <f t="shared" si="56"/>
        <v>888.7573907619337</v>
      </c>
      <c r="AM116">
        <f t="shared" si="64"/>
        <v>-85.89242571773454</v>
      </c>
      <c r="AN116">
        <f t="shared" si="65"/>
        <v>-925.8922351620974</v>
      </c>
      <c r="AP116">
        <f t="shared" si="66"/>
        <v>-3.444895359363585</v>
      </c>
      <c r="AQ116">
        <f t="shared" si="67"/>
        <v>-37.13484440016373</v>
      </c>
    </row>
    <row r="117" spans="2:43" ht="12.75">
      <c r="B117" s="1">
        <v>105</v>
      </c>
      <c r="C117" s="1">
        <f t="shared" si="40"/>
        <v>1.8325957145940461</v>
      </c>
      <c r="D117" s="1">
        <f t="shared" si="41"/>
        <v>43.466662183008076</v>
      </c>
      <c r="E117" s="1">
        <f t="shared" si="42"/>
        <v>-11.646857029613438</v>
      </c>
      <c r="F117" s="1">
        <f t="shared" si="43"/>
        <v>44.946276180364535</v>
      </c>
      <c r="G117" s="1">
        <f t="shared" si="44"/>
        <v>-2.1982396408025973</v>
      </c>
      <c r="I117" s="4">
        <f t="shared" si="71"/>
        <v>146.4880514462454</v>
      </c>
      <c r="J117" s="1">
        <f t="shared" si="72"/>
        <v>150.94214141345654</v>
      </c>
      <c r="K117" s="1">
        <f t="shared" si="46"/>
        <v>147.5154741785478</v>
      </c>
      <c r="M117">
        <v>105</v>
      </c>
      <c r="N117" s="4">
        <f t="shared" si="47"/>
        <v>-20.97846751632943</v>
      </c>
      <c r="O117" s="4">
        <f t="shared" si="48"/>
        <v>13.568233861404053</v>
      </c>
      <c r="P117" s="4">
        <f t="shared" si="49"/>
        <v>-16.413878976832663</v>
      </c>
      <c r="Q117" s="4">
        <f t="shared" si="38"/>
        <v>-21.877515379227077</v>
      </c>
      <c r="R117" s="4">
        <f t="shared" si="39"/>
        <v>-22.91633482590754</v>
      </c>
      <c r="S117" s="4">
        <f t="shared" si="50"/>
        <v>478.6256791683173</v>
      </c>
      <c r="T117" s="4">
        <f t="shared" si="51"/>
        <v>525.1584018531028</v>
      </c>
      <c r="U117" s="1">
        <f t="shared" si="52"/>
        <v>1003.78408102142</v>
      </c>
      <c r="V117" s="1">
        <f t="shared" si="53"/>
        <v>15.04769757135093</v>
      </c>
      <c r="W117" s="1">
        <f t="shared" si="54"/>
        <v>-21.84978077196842</v>
      </c>
      <c r="X117" s="1"/>
      <c r="Y117">
        <v>105</v>
      </c>
      <c r="Z117" s="7">
        <f t="shared" si="57"/>
        <v>6215.246543169321</v>
      </c>
      <c r="AA117" s="8">
        <f t="shared" si="58"/>
        <v>4533.349632811117</v>
      </c>
      <c r="AB117" s="8">
        <f t="shared" si="59"/>
        <v>6101.60355257392</v>
      </c>
      <c r="AD117">
        <v>105</v>
      </c>
      <c r="AE117" s="7">
        <f t="shared" si="60"/>
        <v>633.5623387532437</v>
      </c>
      <c r="AF117" s="3">
        <f t="shared" si="61"/>
        <v>462.11515115301904</v>
      </c>
      <c r="AG117" s="3">
        <f t="shared" si="62"/>
        <v>621.9779360421936</v>
      </c>
      <c r="AH117">
        <f t="shared" si="63"/>
        <v>48.55094369579774</v>
      </c>
      <c r="AK117">
        <f t="shared" si="55"/>
        <v>83.77304408499488</v>
      </c>
      <c r="AL117">
        <f t="shared" si="56"/>
        <v>903.0459948713933</v>
      </c>
      <c r="AM117">
        <f t="shared" si="64"/>
        <v>-87.53205365919712</v>
      </c>
      <c r="AN117">
        <f t="shared" si="65"/>
        <v>-943.5668876925075</v>
      </c>
      <c r="AP117">
        <f t="shared" si="66"/>
        <v>-3.7590095742022385</v>
      </c>
      <c r="AQ117">
        <f t="shared" si="67"/>
        <v>-40.52089282111422</v>
      </c>
    </row>
    <row r="118" spans="2:43" ht="12.75">
      <c r="B118" s="1">
        <v>106</v>
      </c>
      <c r="C118" s="1">
        <f t="shared" si="40"/>
        <v>1.8500490071139892</v>
      </c>
      <c r="D118" s="1">
        <f t="shared" si="41"/>
        <v>43.25677631722435</v>
      </c>
      <c r="E118" s="1">
        <f t="shared" si="42"/>
        <v>-12.403681011764958</v>
      </c>
      <c r="F118" s="1">
        <f t="shared" si="43"/>
        <v>44.901066073142246</v>
      </c>
      <c r="G118" s="1">
        <f t="shared" si="44"/>
        <v>-2.9823255179999975</v>
      </c>
      <c r="I118" s="4">
        <f t="shared" si="71"/>
        <v>145.7887691957011</v>
      </c>
      <c r="J118" s="1">
        <f t="shared" si="72"/>
        <v>150.21289090081564</v>
      </c>
      <c r="K118" s="1">
        <f t="shared" si="46"/>
        <v>146.75159635101755</v>
      </c>
      <c r="M118">
        <v>106</v>
      </c>
      <c r="N118" s="4">
        <f t="shared" si="47"/>
        <v>-20.766588426450596</v>
      </c>
      <c r="O118" s="4">
        <f t="shared" si="48"/>
        <v>13.404095071635727</v>
      </c>
      <c r="P118" s="4">
        <f t="shared" si="49"/>
        <v>-15.43445135616306</v>
      </c>
      <c r="Q118" s="4">
        <f t="shared" si="38"/>
        <v>-21.721296152179832</v>
      </c>
      <c r="R118" s="4">
        <f t="shared" si="39"/>
        <v>-22.706413413747836</v>
      </c>
      <c r="S118" s="4">
        <f t="shared" si="50"/>
        <v>471.8147065307024</v>
      </c>
      <c r="T118" s="4">
        <f t="shared" si="51"/>
        <v>515.5812101160276</v>
      </c>
      <c r="U118" s="1">
        <f t="shared" si="52"/>
        <v>987.39591664673</v>
      </c>
      <c r="V118" s="1">
        <f t="shared" si="53"/>
        <v>14.829199763631246</v>
      </c>
      <c r="W118" s="1">
        <f t="shared" si="54"/>
        <v>-21.163983924463636</v>
      </c>
      <c r="X118" s="1"/>
      <c r="Y118" s="3">
        <v>106</v>
      </c>
      <c r="Z118" s="7">
        <f t="shared" si="57"/>
        <v>6356.372696365042</v>
      </c>
      <c r="AA118" s="8">
        <f t="shared" si="58"/>
        <v>4686.576811417353</v>
      </c>
      <c r="AB118" s="8">
        <f t="shared" si="59"/>
        <v>6297.6423647911515</v>
      </c>
      <c r="AD118">
        <v>106</v>
      </c>
      <c r="AE118" s="7">
        <f t="shared" si="60"/>
        <v>647.9482870912377</v>
      </c>
      <c r="AF118" s="3">
        <f t="shared" si="61"/>
        <v>477.7346392882113</v>
      </c>
      <c r="AG118" s="3">
        <f t="shared" si="62"/>
        <v>641.9615050755506</v>
      </c>
      <c r="AH118">
        <f t="shared" si="63"/>
        <v>48.09228075381429</v>
      </c>
      <c r="AK118">
        <f t="shared" si="55"/>
        <v>85.04947470799951</v>
      </c>
      <c r="AL118">
        <f t="shared" si="56"/>
        <v>916.8054991895847</v>
      </c>
      <c r="AM118">
        <f t="shared" si="64"/>
        <v>-89.11874686894232</v>
      </c>
      <c r="AN118">
        <f t="shared" si="65"/>
        <v>-960.6709211414566</v>
      </c>
      <c r="AP118">
        <f t="shared" si="66"/>
        <v>-4.069272160942816</v>
      </c>
      <c r="AQ118">
        <f t="shared" si="67"/>
        <v>-43.865421951871895</v>
      </c>
    </row>
    <row r="119" spans="2:43" ht="12.75">
      <c r="B119" s="1">
        <v>107</v>
      </c>
      <c r="C119" s="1">
        <f t="shared" si="40"/>
        <v>1.8675022996339325</v>
      </c>
      <c r="D119" s="1">
        <f t="shared" si="41"/>
        <v>43.033714018336596</v>
      </c>
      <c r="E119" s="1">
        <f t="shared" si="42"/>
        <v>-13.156726712523149</v>
      </c>
      <c r="F119" s="1">
        <f t="shared" si="43"/>
        <v>44.842178666227696</v>
      </c>
      <c r="G119" s="1">
        <f t="shared" si="44"/>
        <v>-3.7655029499541994</v>
      </c>
      <c r="I119" s="4">
        <f t="shared" si="71"/>
        <v>145.09654958148607</v>
      </c>
      <c r="J119" s="1">
        <f t="shared" si="72"/>
        <v>149.48884769574298</v>
      </c>
      <c r="K119" s="1">
        <f t="shared" si="46"/>
        <v>145.99471590389263</v>
      </c>
      <c r="M119">
        <v>107</v>
      </c>
      <c r="N119" s="4">
        <f t="shared" si="47"/>
        <v>-20.550163243262602</v>
      </c>
      <c r="O119" s="4">
        <f t="shared" si="48"/>
        <v>13.249750558074096</v>
      </c>
      <c r="P119" s="4">
        <f t="shared" si="49"/>
        <v>-14.413258321045674</v>
      </c>
      <c r="Q119" s="4">
        <f t="shared" si="38"/>
        <v>-21.560104991525577</v>
      </c>
      <c r="R119" s="4">
        <f t="shared" si="39"/>
        <v>-22.490155095604507</v>
      </c>
      <c r="S119" s="4">
        <f t="shared" si="50"/>
        <v>464.83812724560613</v>
      </c>
      <c r="T119" s="4">
        <f t="shared" si="51"/>
        <v>505.8070762243454</v>
      </c>
      <c r="U119" s="1">
        <f t="shared" si="52"/>
        <v>970.6452034699515</v>
      </c>
      <c r="V119" s="1">
        <f t="shared" si="53"/>
        <v>14.61755992438661</v>
      </c>
      <c r="W119" s="1">
        <f t="shared" si="54"/>
        <v>-20.420528089771217</v>
      </c>
      <c r="X119" s="1"/>
      <c r="Y119">
        <v>107</v>
      </c>
      <c r="Z119" s="7">
        <f t="shared" si="57"/>
        <v>6492.755495639813</v>
      </c>
      <c r="AA119" s="8">
        <f t="shared" si="58"/>
        <v>4835.734819627646</v>
      </c>
      <c r="AB119" s="8">
        <f t="shared" si="59"/>
        <v>6487.749544299852</v>
      </c>
      <c r="AD119">
        <v>107</v>
      </c>
      <c r="AE119" s="7">
        <f t="shared" si="60"/>
        <v>661.8507131131307</v>
      </c>
      <c r="AF119" s="3">
        <f t="shared" si="61"/>
        <v>492.9393292179048</v>
      </c>
      <c r="AG119" s="3">
        <f t="shared" si="62"/>
        <v>661.3404224566617</v>
      </c>
      <c r="AH119">
        <f t="shared" si="63"/>
        <v>47.49701599951982</v>
      </c>
      <c r="AK119">
        <f t="shared" si="55"/>
        <v>86.27657085209789</v>
      </c>
      <c r="AL119">
        <f t="shared" si="56"/>
        <v>930.0331939731942</v>
      </c>
      <c r="AM119">
        <f t="shared" si="64"/>
        <v>-90.65181768972292</v>
      </c>
      <c r="AN119">
        <f t="shared" si="65"/>
        <v>-977.1969227889017</v>
      </c>
      <c r="AP119">
        <f t="shared" si="66"/>
        <v>-4.375246837625028</v>
      </c>
      <c r="AQ119">
        <f t="shared" si="67"/>
        <v>-47.163728815707486</v>
      </c>
    </row>
    <row r="120" spans="2:43" ht="12.75">
      <c r="B120" s="1">
        <v>108</v>
      </c>
      <c r="C120" s="1">
        <f t="shared" si="40"/>
        <v>1.8849555921538759</v>
      </c>
      <c r="D120" s="1">
        <f t="shared" si="41"/>
        <v>42.797543233281914</v>
      </c>
      <c r="E120" s="1">
        <f t="shared" si="42"/>
        <v>-13.90576474687263</v>
      </c>
      <c r="F120" s="1">
        <f t="shared" si="43"/>
        <v>44.76963189729547</v>
      </c>
      <c r="G120" s="1">
        <f t="shared" si="44"/>
        <v>-4.54753337323258</v>
      </c>
      <c r="I120" s="4">
        <f t="shared" si="71"/>
        <v>144.411544140044</v>
      </c>
      <c r="J120" s="1">
        <f t="shared" si="72"/>
        <v>148.7701775293588</v>
      </c>
      <c r="K120" s="1">
        <f t="shared" si="46"/>
        <v>145.24504406737248</v>
      </c>
      <c r="M120">
        <v>108</v>
      </c>
      <c r="N120" s="4">
        <f t="shared" si="47"/>
        <v>-20.329348753315056</v>
      </c>
      <c r="O120" s="4">
        <f t="shared" si="48"/>
        <v>13.10561797486364</v>
      </c>
      <c r="P120" s="4">
        <f t="shared" si="49"/>
        <v>-13.353084267334658</v>
      </c>
      <c r="Q120" s="4">
        <f t="shared" si="38"/>
        <v>-21.394076828539426</v>
      </c>
      <c r="R120" s="4">
        <f t="shared" si="39"/>
        <v>-22.267758464683425</v>
      </c>
      <c r="S120" s="4">
        <f t="shared" si="50"/>
        <v>457.7065233454476</v>
      </c>
      <c r="T120" s="4">
        <f t="shared" si="51"/>
        <v>495.8530670414803</v>
      </c>
      <c r="U120" s="1">
        <f t="shared" si="52"/>
        <v>953.5595903869279</v>
      </c>
      <c r="V120" s="1">
        <f t="shared" si="53"/>
        <v>14.413354643488898</v>
      </c>
      <c r="W120" s="1">
        <f t="shared" si="54"/>
        <v>-19.621467490319766</v>
      </c>
      <c r="X120" s="1"/>
      <c r="Y120" s="3">
        <v>108</v>
      </c>
      <c r="Z120" s="7">
        <f t="shared" si="57"/>
        <v>6624.434698426391</v>
      </c>
      <c r="AA120" s="8">
        <f t="shared" si="58"/>
        <v>4980.844889584546</v>
      </c>
      <c r="AB120" s="8">
        <f t="shared" si="59"/>
        <v>6671.898927632469</v>
      </c>
      <c r="AD120">
        <v>108</v>
      </c>
      <c r="AE120" s="7">
        <f t="shared" si="60"/>
        <v>675.273669564362</v>
      </c>
      <c r="AF120" s="3">
        <f t="shared" si="61"/>
        <v>507.73138527875085</v>
      </c>
      <c r="AG120" s="3">
        <f t="shared" si="62"/>
        <v>680.1120211653893</v>
      </c>
      <c r="AH120">
        <f t="shared" si="63"/>
        <v>46.76702043282421</v>
      </c>
      <c r="AK120">
        <f t="shared" si="55"/>
        <v>87.45412134459065</v>
      </c>
      <c r="AL120">
        <f t="shared" si="56"/>
        <v>942.7268028496429</v>
      </c>
      <c r="AM120">
        <f t="shared" si="64"/>
        <v>-92.13063935429471</v>
      </c>
      <c r="AN120">
        <f t="shared" si="65"/>
        <v>-993.1381362891022</v>
      </c>
      <c r="AP120">
        <f t="shared" si="66"/>
        <v>-4.676518009704068</v>
      </c>
      <c r="AQ120">
        <f t="shared" si="67"/>
        <v>-50.41133343945933</v>
      </c>
    </row>
    <row r="121" spans="2:43" ht="12.75">
      <c r="B121" s="1">
        <v>109</v>
      </c>
      <c r="C121" s="1">
        <f t="shared" si="40"/>
        <v>1.902408884673819</v>
      </c>
      <c r="D121" s="1">
        <f t="shared" si="41"/>
        <v>42.54833590196926</v>
      </c>
      <c r="E121" s="1">
        <f t="shared" si="42"/>
        <v>-14.650566950572038</v>
      </c>
      <c r="F121" s="1">
        <f t="shared" si="43"/>
        <v>44.68344786479417</v>
      </c>
      <c r="G121" s="1">
        <f t="shared" si="44"/>
        <v>-5.328178573792527</v>
      </c>
      <c r="I121" s="4">
        <f t="shared" si="71"/>
        <v>143.73389918160015</v>
      </c>
      <c r="J121" s="1">
        <f t="shared" si="72"/>
        <v>148.05704163507414</v>
      </c>
      <c r="K121" s="1">
        <f t="shared" si="46"/>
        <v>144.50278545188303</v>
      </c>
      <c r="M121">
        <v>109</v>
      </c>
      <c r="N121" s="4">
        <f t="shared" si="47"/>
        <v>-20.10430024673667</v>
      </c>
      <c r="O121" s="4">
        <f t="shared" si="48"/>
        <v>12.972087132190293</v>
      </c>
      <c r="P121" s="4">
        <f t="shared" si="49"/>
        <v>-12.256814638357483</v>
      </c>
      <c r="Q121" s="4">
        <f t="shared" si="38"/>
        <v>-21.223345739164472</v>
      </c>
      <c r="R121" s="4">
        <f t="shared" si="39"/>
        <v>-22.039422686174532</v>
      </c>
      <c r="S121" s="4">
        <f t="shared" si="50"/>
        <v>450.43040436411076</v>
      </c>
      <c r="T121" s="4">
        <f t="shared" si="51"/>
        <v>485.73615233986465</v>
      </c>
      <c r="U121" s="1">
        <f t="shared" si="52"/>
        <v>936.1665567039754</v>
      </c>
      <c r="V121" s="1">
        <f t="shared" si="53"/>
        <v>14.2171399685857</v>
      </c>
      <c r="W121" s="1">
        <f t="shared" si="54"/>
        <v>-18.76900469866154</v>
      </c>
      <c r="X121" s="1"/>
      <c r="Y121">
        <v>109</v>
      </c>
      <c r="Z121" s="7">
        <f t="shared" si="57"/>
        <v>6751.455197351567</v>
      </c>
      <c r="AA121" s="8">
        <f t="shared" si="58"/>
        <v>5121.932681248609</v>
      </c>
      <c r="AB121" s="8">
        <f t="shared" si="59"/>
        <v>6850.0733552667725</v>
      </c>
      <c r="AD121">
        <v>109</v>
      </c>
      <c r="AE121" s="7">
        <f t="shared" si="60"/>
        <v>688.2217326556133</v>
      </c>
      <c r="AF121" s="3">
        <f t="shared" si="61"/>
        <v>522.1134231649958</v>
      </c>
      <c r="AG121" s="3">
        <f t="shared" si="62"/>
        <v>698.2745520149615</v>
      </c>
      <c r="AH121">
        <f t="shared" si="63"/>
        <v>45.90458466223731</v>
      </c>
      <c r="AK121">
        <f t="shared" si="55"/>
        <v>88.5819545804205</v>
      </c>
      <c r="AL121">
        <f t="shared" si="56"/>
        <v>954.8844759725827</v>
      </c>
      <c r="AM121">
        <f t="shared" si="64"/>
        <v>-93.5546457954948</v>
      </c>
      <c r="AN121">
        <f t="shared" si="65"/>
        <v>-1008.4884596233254</v>
      </c>
      <c r="AP121">
        <f t="shared" si="66"/>
        <v>-4.972691215074306</v>
      </c>
      <c r="AQ121">
        <f t="shared" si="67"/>
        <v>-53.60398365074275</v>
      </c>
    </row>
    <row r="122" spans="2:43" ht="12.75">
      <c r="B122" s="1">
        <v>110</v>
      </c>
      <c r="C122" s="1">
        <f t="shared" si="40"/>
        <v>1.9198621771937625</v>
      </c>
      <c r="D122" s="1">
        <f t="shared" si="41"/>
        <v>42.28616793536588</v>
      </c>
      <c r="E122" s="1">
        <f t="shared" si="42"/>
        <v>-15.390906449655093</v>
      </c>
      <c r="F122" s="1">
        <f t="shared" si="43"/>
        <v>44.58365282121496</v>
      </c>
      <c r="G122" s="1">
        <f t="shared" si="44"/>
        <v>-6.1072007595436935</v>
      </c>
      <c r="I122" s="4">
        <f t="shared" si="71"/>
        <v>143.06375584004226</v>
      </c>
      <c r="J122" s="1">
        <f t="shared" si="72"/>
        <v>147.349596777102</v>
      </c>
      <c r="K122" s="1">
        <f t="shared" si="46"/>
        <v>143.76813802901054</v>
      </c>
      <c r="M122">
        <v>110</v>
      </c>
      <c r="N122" s="4">
        <f t="shared" si="47"/>
        <v>-19.875171352989867</v>
      </c>
      <c r="O122" s="4">
        <f t="shared" si="48"/>
        <v>12.849518985806718</v>
      </c>
      <c r="P122" s="4">
        <f t="shared" si="49"/>
        <v>-11.127428235473324</v>
      </c>
      <c r="Q122" s="4">
        <f t="shared" si="38"/>
        <v>-21.04804480123022</v>
      </c>
      <c r="R122" s="4">
        <f t="shared" si="39"/>
        <v>-21.805347200895824</v>
      </c>
      <c r="S122" s="4">
        <f t="shared" si="50"/>
        <v>443.02018995459446</v>
      </c>
      <c r="T122" s="4">
        <f t="shared" si="51"/>
        <v>475.47316655161535</v>
      </c>
      <c r="U122" s="1">
        <f t="shared" si="52"/>
        <v>918.4933565062098</v>
      </c>
      <c r="V122" s="1">
        <f t="shared" si="53"/>
        <v>14.029449921599085</v>
      </c>
      <c r="W122" s="1">
        <f t="shared" si="54"/>
        <v>-17.865484440420687</v>
      </c>
      <c r="X122" s="1"/>
      <c r="Y122" s="3">
        <v>110</v>
      </c>
      <c r="Z122" s="7">
        <f t="shared" si="57"/>
        <v>6873.866812404117</v>
      </c>
      <c r="AA122" s="8">
        <f t="shared" si="58"/>
        <v>5259.028138027588</v>
      </c>
      <c r="AB122" s="8">
        <f t="shared" si="59"/>
        <v>7022.2645583612575</v>
      </c>
      <c r="AD122">
        <v>110</v>
      </c>
      <c r="AE122" s="7">
        <f t="shared" si="60"/>
        <v>700.6999808770761</v>
      </c>
      <c r="AF122" s="3">
        <f t="shared" si="61"/>
        <v>536.0884952117826</v>
      </c>
      <c r="AG122" s="3">
        <f t="shared" si="62"/>
        <v>715.8271721061424</v>
      </c>
      <c r="AH122">
        <f t="shared" si="63"/>
        <v>44.912409365538</v>
      </c>
      <c r="AK122">
        <f t="shared" si="55"/>
        <v>89.65993785516235</v>
      </c>
      <c r="AL122">
        <f t="shared" si="56"/>
        <v>966.5047828317475</v>
      </c>
      <c r="AM122">
        <f t="shared" si="64"/>
        <v>-94.92333132190652</v>
      </c>
      <c r="AN122">
        <f t="shared" si="65"/>
        <v>-1023.2424416036213</v>
      </c>
      <c r="AP122">
        <f t="shared" si="66"/>
        <v>-5.263393466744162</v>
      </c>
      <c r="AQ122">
        <f t="shared" si="67"/>
        <v>-56.737658771873726</v>
      </c>
    </row>
    <row r="123" spans="2:43" ht="12.75">
      <c r="B123" s="1">
        <v>111</v>
      </c>
      <c r="C123" s="1">
        <f t="shared" si="40"/>
        <v>1.9373154697137058</v>
      </c>
      <c r="D123" s="1">
        <f t="shared" si="41"/>
        <v>42.01111919237408</v>
      </c>
      <c r="E123" s="1">
        <f t="shared" si="42"/>
        <v>-16.12655772953851</v>
      </c>
      <c r="F123" s="1">
        <f t="shared" si="43"/>
        <v>44.47027716509488</v>
      </c>
      <c r="G123" s="1">
        <f t="shared" si="44"/>
        <v>-6.88436263278172</v>
      </c>
      <c r="I123" s="4">
        <f t="shared" si="71"/>
        <v>142.40125012827593</v>
      </c>
      <c r="J123" s="1">
        <f aca="true" t="shared" si="73" ref="J123:J132">$E123+SQRT($I$5^2-($D123+J$9)^2)</f>
        <v>146.64799528372765</v>
      </c>
      <c r="K123" s="1">
        <f t="shared" si="46"/>
        <v>143.04129312231402</v>
      </c>
      <c r="M123">
        <v>111</v>
      </c>
      <c r="N123" s="4">
        <f t="shared" si="47"/>
        <v>-19.642113883786863</v>
      </c>
      <c r="O123" s="4">
        <f t="shared" si="48"/>
        <v>12.738244703451985</v>
      </c>
      <c r="P123" s="4">
        <f t="shared" si="49"/>
        <v>-9.967989341080852</v>
      </c>
      <c r="Q123" s="4">
        <f t="shared" si="38"/>
        <v>-20.86830595663514</v>
      </c>
      <c r="R123" s="4">
        <f t="shared" si="39"/>
        <v>-21.565731433556152</v>
      </c>
      <c r="S123" s="4">
        <f t="shared" si="50"/>
        <v>435.4861934997337</v>
      </c>
      <c r="T123" s="4">
        <f t="shared" si="51"/>
        <v>465.0807722642719</v>
      </c>
      <c r="U123" s="1">
        <f t="shared" si="52"/>
        <v>900.5669657640055</v>
      </c>
      <c r="V123" s="1">
        <f t="shared" si="53"/>
        <v>13.850795077194878</v>
      </c>
      <c r="W123" s="1">
        <f t="shared" si="54"/>
        <v>-16.913387059699048</v>
      </c>
      <c r="X123" s="1"/>
      <c r="Y123">
        <v>111</v>
      </c>
      <c r="Z123" s="7">
        <f t="shared" si="57"/>
        <v>6991.724076090122</v>
      </c>
      <c r="AA123" s="8">
        <f t="shared" si="58"/>
        <v>5392.1653378523615</v>
      </c>
      <c r="AB123" s="8">
        <f t="shared" si="59"/>
        <v>7188.473020190145</v>
      </c>
      <c r="AD123">
        <v>111</v>
      </c>
      <c r="AE123" s="7">
        <f t="shared" si="60"/>
        <v>712.7139730978718</v>
      </c>
      <c r="AF123" s="3">
        <f t="shared" si="61"/>
        <v>549.660075214308</v>
      </c>
      <c r="AG123" s="3">
        <f t="shared" si="62"/>
        <v>732.7699307023593</v>
      </c>
      <c r="AH123">
        <f t="shared" si="63"/>
        <v>43.79359406571848</v>
      </c>
      <c r="AK123">
        <f t="shared" si="55"/>
        <v>90.6879766855026</v>
      </c>
      <c r="AL123">
        <f t="shared" si="56"/>
        <v>977.5867049279427</v>
      </c>
      <c r="AM123">
        <f t="shared" si="64"/>
        <v>-96.23625014812532</v>
      </c>
      <c r="AN123">
        <f t="shared" si="65"/>
        <v>-1037.395276809242</v>
      </c>
      <c r="AP123">
        <f t="shared" si="66"/>
        <v>-5.548273462622717</v>
      </c>
      <c r="AQ123">
        <f t="shared" si="67"/>
        <v>-59.80857188129926</v>
      </c>
    </row>
    <row r="124" spans="2:43" ht="12.75">
      <c r="B124" s="1">
        <v>112</v>
      </c>
      <c r="C124" s="1">
        <f t="shared" si="40"/>
        <v>1.9547687622336491</v>
      </c>
      <c r="D124" s="1">
        <f t="shared" si="41"/>
        <v>41.723273455505435</v>
      </c>
      <c r="E124" s="1">
        <f t="shared" si="42"/>
        <v>-16.85729670371604</v>
      </c>
      <c r="F124" s="1">
        <f t="shared" si="43"/>
        <v>44.343355431757054</v>
      </c>
      <c r="G124" s="1">
        <f t="shared" si="44"/>
        <v>-7.659427462471463</v>
      </c>
      <c r="I124" s="4">
        <f t="shared" si="71"/>
        <v>141.74651299881637</v>
      </c>
      <c r="J124" s="1">
        <f t="shared" si="73"/>
        <v>145.95238508517315</v>
      </c>
      <c r="K124" s="1">
        <f t="shared" si="46"/>
        <v>142.32243540786214</v>
      </c>
      <c r="M124">
        <v>112</v>
      </c>
      <c r="N124" s="4">
        <f t="shared" si="47"/>
        <v>-19.40527768333766</v>
      </c>
      <c r="O124" s="4">
        <f t="shared" si="48"/>
        <v>12.638564810041176</v>
      </c>
      <c r="P124" s="4">
        <f t="shared" si="49"/>
        <v>-8.78163966098331</v>
      </c>
      <c r="Q124" s="4">
        <f t="shared" si="38"/>
        <v>-20.684259878669877</v>
      </c>
      <c r="R124" s="4">
        <f t="shared" si="39"/>
        <v>-21.320774506326643</v>
      </c>
      <c r="S124" s="4">
        <f t="shared" si="50"/>
        <v>427.83860672835243</v>
      </c>
      <c r="T124" s="4">
        <f t="shared" si="51"/>
        <v>454.5754255496281</v>
      </c>
      <c r="U124" s="1">
        <f t="shared" si="52"/>
        <v>882.4140322779806</v>
      </c>
      <c r="V124" s="1">
        <f t="shared" si="53"/>
        <v>13.681661206597887</v>
      </c>
      <c r="W124" s="1">
        <f t="shared" si="54"/>
        <v>-15.915321658216719</v>
      </c>
      <c r="X124" s="1"/>
      <c r="Y124" s="3">
        <v>112</v>
      </c>
      <c r="Z124" s="7">
        <f t="shared" si="57"/>
        <v>7105.086013476125</v>
      </c>
      <c r="AA124" s="8">
        <f t="shared" si="58"/>
        <v>5521.382338957892</v>
      </c>
      <c r="AB124" s="8">
        <f t="shared" si="59"/>
        <v>7348.70781688528</v>
      </c>
      <c r="AD124">
        <v>112</v>
      </c>
      <c r="AE124" s="7">
        <f t="shared" si="60"/>
        <v>724.2697261443552</v>
      </c>
      <c r="AF124" s="3">
        <f t="shared" si="61"/>
        <v>562.8320427072265</v>
      </c>
      <c r="AG124" s="3">
        <f t="shared" si="62"/>
        <v>749.1037529954414</v>
      </c>
      <c r="AH124">
        <f t="shared" si="63"/>
        <v>42.55162442861797</v>
      </c>
      <c r="AK124">
        <f t="shared" si="55"/>
        <v>91.66601410827076</v>
      </c>
      <c r="AL124">
        <f t="shared" si="56"/>
        <v>988.1296282168352</v>
      </c>
      <c r="AM124">
        <f t="shared" si="64"/>
        <v>-97.49301580894614</v>
      </c>
      <c r="AN124">
        <f t="shared" si="65"/>
        <v>-1050.942799271774</v>
      </c>
      <c r="AP124">
        <f t="shared" si="66"/>
        <v>-5.827001700675382</v>
      </c>
      <c r="AQ124">
        <f t="shared" si="67"/>
        <v>-62.813171054938834</v>
      </c>
    </row>
    <row r="125" spans="2:43" ht="12.75">
      <c r="B125" s="1">
        <v>113</v>
      </c>
      <c r="C125" s="1">
        <f t="shared" si="40"/>
        <v>1.9722220547535922</v>
      </c>
      <c r="D125" s="1">
        <f t="shared" si="41"/>
        <v>41.42271840535982</v>
      </c>
      <c r="E125" s="1">
        <f t="shared" si="42"/>
        <v>-17.58290078201731</v>
      </c>
      <c r="F125" s="1">
        <f t="shared" si="43"/>
        <v>44.20292628279099</v>
      </c>
      <c r="G125" s="1">
        <f t="shared" si="44"/>
        <v>-8.432159156357597</v>
      </c>
      <c r="I125" s="4">
        <f t="shared" si="71"/>
        <v>141.09967040937178</v>
      </c>
      <c r="J125" s="1">
        <f t="shared" si="73"/>
        <v>145.26290975588415</v>
      </c>
      <c r="K125" s="1">
        <f t="shared" si="46"/>
        <v>141.61174292431792</v>
      </c>
      <c r="M125">
        <v>113</v>
      </c>
      <c r="N125" s="4">
        <f t="shared" si="47"/>
        <v>-19.164810486115016</v>
      </c>
      <c r="O125" s="4">
        <f t="shared" si="48"/>
        <v>12.550748413431343</v>
      </c>
      <c r="P125" s="4">
        <f t="shared" si="49"/>
        <v>-7.571590113046511</v>
      </c>
      <c r="Q125" s="4">
        <f t="shared" si="38"/>
        <v>-20.496035844629432</v>
      </c>
      <c r="R125" s="4">
        <f t="shared" si="39"/>
        <v>-21.070674958513674</v>
      </c>
      <c r="S125" s="4">
        <f t="shared" si="50"/>
        <v>420.08748534433454</v>
      </c>
      <c r="T125" s="4">
        <f t="shared" si="51"/>
        <v>443.97334320733523</v>
      </c>
      <c r="U125" s="1">
        <f t="shared" si="52"/>
        <v>864.0608285516698</v>
      </c>
      <c r="V125" s="1">
        <f t="shared" si="53"/>
        <v>13.52250799001572</v>
      </c>
      <c r="W125" s="1">
        <f t="shared" si="54"/>
        <v>-14.874018935436517</v>
      </c>
      <c r="X125" s="1"/>
      <c r="Y125">
        <v>113</v>
      </c>
      <c r="Z125" s="7">
        <f t="shared" si="57"/>
        <v>7214.015916679273</v>
      </c>
      <c r="AA125" s="8">
        <f t="shared" si="58"/>
        <v>5646.721021213352</v>
      </c>
      <c r="AB125" s="8">
        <f t="shared" si="59"/>
        <v>7502.986434389065</v>
      </c>
      <c r="AD125">
        <v>113</v>
      </c>
      <c r="AE125" s="7">
        <f t="shared" si="60"/>
        <v>735.3736918123622</v>
      </c>
      <c r="AF125" s="3">
        <f t="shared" si="61"/>
        <v>575.6086667903519</v>
      </c>
      <c r="AG125" s="3">
        <f t="shared" si="62"/>
        <v>764.8304214463878</v>
      </c>
      <c r="AH125">
        <f t="shared" si="63"/>
        <v>41.190357980317</v>
      </c>
      <c r="AK125">
        <f t="shared" si="55"/>
        <v>92.59402997013356</v>
      </c>
      <c r="AL125">
        <f t="shared" si="56"/>
        <v>998.1333354520895</v>
      </c>
      <c r="AM125">
        <f t="shared" si="64"/>
        <v>-98.69330043333557</v>
      </c>
      <c r="AN125">
        <f t="shared" si="65"/>
        <v>-1063.8814746487944</v>
      </c>
      <c r="AP125">
        <f t="shared" si="66"/>
        <v>-6.099270463202004</v>
      </c>
      <c r="AQ125">
        <f t="shared" si="67"/>
        <v>-65.74813919670498</v>
      </c>
    </row>
    <row r="126" spans="2:43" ht="12.75">
      <c r="B126" s="1">
        <v>114</v>
      </c>
      <c r="C126" s="1">
        <f t="shared" si="40"/>
        <v>1.9896753472735356</v>
      </c>
      <c r="D126" s="1">
        <f t="shared" si="41"/>
        <v>41.10954559391704</v>
      </c>
      <c r="E126" s="1">
        <f t="shared" si="42"/>
        <v>-18.303148938411002</v>
      </c>
      <c r="F126" s="1">
        <f t="shared" si="43"/>
        <v>44.04903249427583</v>
      </c>
      <c r="G126" s="1">
        <f t="shared" si="44"/>
        <v>-9.202322332880566</v>
      </c>
      <c r="I126" s="4">
        <f t="shared" si="71"/>
        <v>140.46084339316795</v>
      </c>
      <c r="J126" s="1">
        <f t="shared" si="73"/>
        <v>144.57970856106317</v>
      </c>
      <c r="K126" s="1">
        <f t="shared" si="46"/>
        <v>140.90938709236747</v>
      </c>
      <c r="M126">
        <v>114</v>
      </c>
      <c r="N126" s="4">
        <f t="shared" si="47"/>
        <v>-18.920857782270275</v>
      </c>
      <c r="O126" s="4">
        <f t="shared" si="48"/>
        <v>12.475032512300878</v>
      </c>
      <c r="P126" s="4">
        <f t="shared" si="49"/>
        <v>-6.3411124762602356</v>
      </c>
      <c r="Q126" s="4">
        <f t="shared" si="38"/>
        <v>-20.303761613841402</v>
      </c>
      <c r="R126" s="4">
        <f t="shared" si="39"/>
        <v>-20.815630472989994</v>
      </c>
      <c r="S126" s="4">
        <f t="shared" si="50"/>
        <v>412.2427356716996</v>
      </c>
      <c r="T126" s="4">
        <f t="shared" si="51"/>
        <v>433.29047198806967</v>
      </c>
      <c r="U126" s="1">
        <f t="shared" si="52"/>
        <v>845.5332076597692</v>
      </c>
      <c r="V126" s="1">
        <f t="shared" si="53"/>
        <v>13.373767800661355</v>
      </c>
      <c r="W126" s="1">
        <f t="shared" si="54"/>
        <v>-13.792323743571089</v>
      </c>
      <c r="X126" s="1"/>
      <c r="Y126" s="3">
        <v>114</v>
      </c>
      <c r="Z126" s="7">
        <f t="shared" si="57"/>
        <v>7318.581115342226</v>
      </c>
      <c r="AA126" s="8">
        <f t="shared" si="58"/>
        <v>5768.226923640896</v>
      </c>
      <c r="AB126" s="8">
        <f t="shared" si="59"/>
        <v>7651.334565710392</v>
      </c>
      <c r="AD126">
        <v>114</v>
      </c>
      <c r="AE126" s="7">
        <f t="shared" si="60"/>
        <v>746.0327334701556</v>
      </c>
      <c r="AF126" s="3">
        <f t="shared" si="61"/>
        <v>587.9945895658406</v>
      </c>
      <c r="AG126" s="3">
        <f t="shared" si="62"/>
        <v>779.9525551182866</v>
      </c>
      <c r="AH126">
        <f t="shared" si="63"/>
        <v>39.71400840348019</v>
      </c>
      <c r="AK126">
        <f t="shared" si="55"/>
        <v>93.47204020324914</v>
      </c>
      <c r="AL126">
        <f t="shared" si="56"/>
        <v>1007.5979983771548</v>
      </c>
      <c r="AM126">
        <f t="shared" si="64"/>
        <v>-99.83683391507323</v>
      </c>
      <c r="AN126">
        <f t="shared" si="65"/>
        <v>-1076.2083912836588</v>
      </c>
      <c r="AP126">
        <f t="shared" si="66"/>
        <v>-6.364793711824092</v>
      </c>
      <c r="AQ126">
        <f t="shared" si="67"/>
        <v>-68.61039290650399</v>
      </c>
    </row>
    <row r="127" spans="2:43" ht="12.75">
      <c r="B127" s="1">
        <v>115</v>
      </c>
      <c r="C127" s="1">
        <f t="shared" si="40"/>
        <v>2.007128639793479</v>
      </c>
      <c r="D127" s="1">
        <f t="shared" si="41"/>
        <v>40.78385041664925</v>
      </c>
      <c r="E127" s="1">
        <f t="shared" si="42"/>
        <v>-19.01782177833147</v>
      </c>
      <c r="F127" s="1">
        <f t="shared" si="43"/>
        <v>43.881720943750345</v>
      </c>
      <c r="G127" s="1">
        <f t="shared" si="44"/>
        <v>-9.96968239287602</v>
      </c>
      <c r="I127" s="4">
        <f t="shared" si="71"/>
        <v>139.83014813375894</v>
      </c>
      <c r="J127" s="1">
        <f t="shared" si="73"/>
        <v>143.90291650726846</v>
      </c>
      <c r="K127" s="1">
        <f t="shared" si="46"/>
        <v>140.2155327432678</v>
      </c>
      <c r="M127">
        <v>115</v>
      </c>
      <c r="N127" s="4">
        <f t="shared" si="47"/>
        <v>-18.67356269081597</v>
      </c>
      <c r="O127" s="4">
        <f t="shared" si="48"/>
        <v>12.411621387538275</v>
      </c>
      <c r="P127" s="4">
        <f t="shared" si="49"/>
        <v>-5.093530918014011</v>
      </c>
      <c r="Q127" s="4">
        <f t="shared" si="38"/>
        <v>-20.107563311219394</v>
      </c>
      <c r="R127" s="4">
        <f t="shared" si="39"/>
        <v>-20.555837610060905</v>
      </c>
      <c r="S127" s="4">
        <f t="shared" si="50"/>
        <v>404.31410231469624</v>
      </c>
      <c r="T127" s="4">
        <f t="shared" si="51"/>
        <v>422.54245985119445</v>
      </c>
      <c r="U127" s="1">
        <f t="shared" si="52"/>
        <v>826.8565621658906</v>
      </c>
      <c r="V127" s="1">
        <f t="shared" si="53"/>
        <v>13.235844563225644</v>
      </c>
      <c r="W127" s="1">
        <f t="shared" si="54"/>
        <v>-12.673187383954243</v>
      </c>
      <c r="X127" s="1"/>
      <c r="Y127">
        <v>115</v>
      </c>
      <c r="Z127" s="7">
        <f t="shared" si="57"/>
        <v>7418.852743629145</v>
      </c>
      <c r="AA127" s="8">
        <f t="shared" si="58"/>
        <v>5885.949078660246</v>
      </c>
      <c r="AB127" s="8">
        <f t="shared" si="59"/>
        <v>7793.785887872673</v>
      </c>
      <c r="AD127">
        <v>115</v>
      </c>
      <c r="AE127" s="7">
        <f t="shared" si="60"/>
        <v>756.2541023067425</v>
      </c>
      <c r="AF127" s="3">
        <f t="shared" si="61"/>
        <v>599.9948092416153</v>
      </c>
      <c r="AG127" s="3">
        <f t="shared" si="62"/>
        <v>794.4735869391103</v>
      </c>
      <c r="AH127">
        <f t="shared" si="63"/>
        <v>38.12712872041811</v>
      </c>
      <c r="AK127">
        <f t="shared" si="55"/>
        <v>94.30009609992624</v>
      </c>
      <c r="AL127">
        <f t="shared" si="56"/>
        <v>1016.5241699063309</v>
      </c>
      <c r="AM127">
        <f t="shared" si="64"/>
        <v>-100.92340295901084</v>
      </c>
      <c r="AN127">
        <f t="shared" si="65"/>
        <v>-1087.9212499244832</v>
      </c>
      <c r="AP127">
        <f t="shared" si="66"/>
        <v>-6.623306859084607</v>
      </c>
      <c r="AQ127">
        <f t="shared" si="67"/>
        <v>-71.39708001815222</v>
      </c>
    </row>
    <row r="128" spans="2:43" ht="12.75">
      <c r="B128" s="1">
        <v>116</v>
      </c>
      <c r="C128" s="1">
        <f t="shared" si="40"/>
        <v>2.0245819323134224</v>
      </c>
      <c r="D128" s="1">
        <f t="shared" si="41"/>
        <v>40.44573208346251</v>
      </c>
      <c r="E128" s="1">
        <f t="shared" si="42"/>
        <v>-19.726701605508488</v>
      </c>
      <c r="F128" s="1">
        <f t="shared" si="43"/>
        <v>43.70104259593362</v>
      </c>
      <c r="G128" s="1">
        <f t="shared" si="44"/>
        <v>-10.734005591036142</v>
      </c>
      <c r="I128" s="4">
        <f t="shared" si="71"/>
        <v>139.20769604406507</v>
      </c>
      <c r="J128" s="1">
        <f t="shared" si="73"/>
        <v>143.23266439689448</v>
      </c>
      <c r="K128" s="1">
        <f t="shared" si="46"/>
        <v>139.53033815626577</v>
      </c>
      <c r="M128">
        <v>116</v>
      </c>
      <c r="N128" s="4">
        <f t="shared" si="47"/>
        <v>-18.423065840654544</v>
      </c>
      <c r="O128" s="4">
        <f t="shared" si="48"/>
        <v>12.360686078358135</v>
      </c>
      <c r="P128" s="4">
        <f t="shared" si="49"/>
        <v>-3.8322134212375403</v>
      </c>
      <c r="Q128" s="4">
        <f t="shared" si="38"/>
        <v>-19.907565316444785</v>
      </c>
      <c r="R128" s="4">
        <f t="shared" si="39"/>
        <v>-20.29149154937528</v>
      </c>
      <c r="S128" s="4">
        <f t="shared" si="50"/>
        <v>396.3111568285154</v>
      </c>
      <c r="T128" s="4">
        <f t="shared" si="51"/>
        <v>411.7446292983684</v>
      </c>
      <c r="U128" s="1">
        <f t="shared" si="52"/>
        <v>808.0557861268837</v>
      </c>
      <c r="V128" s="1">
        <f t="shared" si="53"/>
        <v>13.109112689386102</v>
      </c>
      <c r="W128" s="1">
        <f t="shared" si="54"/>
        <v>-11.519659658679693</v>
      </c>
      <c r="X128" s="1"/>
      <c r="Y128" s="3">
        <v>116</v>
      </c>
      <c r="Z128" s="7">
        <f t="shared" si="57"/>
        <v>7514.905504842773</v>
      </c>
      <c r="AA128" s="8">
        <f t="shared" si="58"/>
        <v>5999.939843238273</v>
      </c>
      <c r="AB128" s="8">
        <f t="shared" si="59"/>
        <v>7930.381820568755</v>
      </c>
      <c r="AD128">
        <v>116</v>
      </c>
      <c r="AE128" s="7">
        <f t="shared" si="60"/>
        <v>766.0454133376934</v>
      </c>
      <c r="AF128" s="3">
        <f t="shared" si="61"/>
        <v>611.6146629192939</v>
      </c>
      <c r="AG128" s="3">
        <f t="shared" si="62"/>
        <v>808.3977390997711</v>
      </c>
      <c r="AH128">
        <f t="shared" si="63"/>
        <v>36.43459297786512</v>
      </c>
      <c r="AK128">
        <f t="shared" si="55"/>
        <v>95.07828357874004</v>
      </c>
      <c r="AL128">
        <f t="shared" si="56"/>
        <v>1024.9127762137355</v>
      </c>
      <c r="AM128">
        <f t="shared" si="64"/>
        <v>-101.95285003417015</v>
      </c>
      <c r="AN128">
        <f t="shared" si="65"/>
        <v>-1099.018352438885</v>
      </c>
      <c r="AP128">
        <f t="shared" si="66"/>
        <v>-6.874566455430113</v>
      </c>
      <c r="AQ128">
        <f t="shared" si="67"/>
        <v>-74.10557622514943</v>
      </c>
    </row>
    <row r="129" spans="2:43" ht="12.75">
      <c r="B129" s="1">
        <v>117</v>
      </c>
      <c r="C129" s="1">
        <f t="shared" si="40"/>
        <v>2.0420352248333655</v>
      </c>
      <c r="D129" s="1">
        <f t="shared" si="41"/>
        <v>40.09529358847656</v>
      </c>
      <c r="E129" s="1">
        <f t="shared" si="42"/>
        <v>-20.4295724882796</v>
      </c>
      <c r="F129" s="1">
        <f t="shared" si="43"/>
        <v>43.507052487200674</v>
      </c>
      <c r="G129" s="1">
        <f t="shared" si="44"/>
        <v>-11.495059107110567</v>
      </c>
      <c r="I129" s="4">
        <f t="shared" si="71"/>
        <v>138.5935938493766</v>
      </c>
      <c r="J129" s="1">
        <f t="shared" si="73"/>
        <v>142.56907888634632</v>
      </c>
      <c r="K129" s="1">
        <f t="shared" si="46"/>
        <v>138.85395510461993</v>
      </c>
      <c r="M129">
        <v>117</v>
      </c>
      <c r="N129" s="4">
        <f t="shared" si="47"/>
        <v>-18.16950525950432</v>
      </c>
      <c r="O129" s="4">
        <f t="shared" si="48"/>
        <v>12.32236394414576</v>
      </c>
      <c r="P129" s="4">
        <f t="shared" si="49"/>
        <v>-2.5605631210988022</v>
      </c>
      <c r="Q129" s="4">
        <f t="shared" si="38"/>
        <v>-19.70389015882887</v>
      </c>
      <c r="R129" s="4">
        <f t="shared" si="39"/>
        <v>-20.022785840464504</v>
      </c>
      <c r="S129" s="4">
        <f t="shared" si="50"/>
        <v>388.2432873911932</v>
      </c>
      <c r="T129" s="4">
        <f t="shared" si="51"/>
        <v>400.9119528131058</v>
      </c>
      <c r="U129" s="1">
        <f t="shared" si="52"/>
        <v>789.1552402042989</v>
      </c>
      <c r="V129" s="1">
        <f t="shared" si="53"/>
        <v>12.993916092799305</v>
      </c>
      <c r="W129" s="1">
        <f t="shared" si="54"/>
        <v>-10.334880703783256</v>
      </c>
      <c r="X129" s="1"/>
      <c r="Y129">
        <v>117</v>
      </c>
      <c r="Z129" s="7">
        <f t="shared" si="57"/>
        <v>7606.817434506752</v>
      </c>
      <c r="AA129" s="8">
        <f t="shared" si="58"/>
        <v>6110.254728477464</v>
      </c>
      <c r="AB129" s="8">
        <f t="shared" si="59"/>
        <v>8061.171267323281</v>
      </c>
      <c r="AD129">
        <v>117</v>
      </c>
      <c r="AE129" s="7">
        <f t="shared" si="60"/>
        <v>775.4146212545108</v>
      </c>
      <c r="AF129" s="3">
        <f t="shared" si="61"/>
        <v>622.859809222983</v>
      </c>
      <c r="AG129" s="3">
        <f t="shared" si="62"/>
        <v>821.7299966690399</v>
      </c>
      <c r="AH129">
        <f t="shared" si="63"/>
        <v>34.64157718895558</v>
      </c>
      <c r="AK129">
        <f t="shared" si="55"/>
        <v>95.80672245126279</v>
      </c>
      <c r="AL129">
        <f t="shared" si="56"/>
        <v>1032.765108828901</v>
      </c>
      <c r="AM129">
        <f t="shared" si="64"/>
        <v>-102.92507222208113</v>
      </c>
      <c r="AN129">
        <f t="shared" si="65"/>
        <v>-1109.498589399444</v>
      </c>
      <c r="AP129">
        <f t="shared" si="66"/>
        <v>-7.118349770818341</v>
      </c>
      <c r="AQ129">
        <f t="shared" si="67"/>
        <v>-76.73348057054295</v>
      </c>
    </row>
    <row r="130" spans="2:43" ht="12.75">
      <c r="B130" s="1">
        <v>118</v>
      </c>
      <c r="C130" s="1">
        <f t="shared" si="40"/>
        <v>2.0594885173533086</v>
      </c>
      <c r="D130" s="1">
        <f t="shared" si="41"/>
        <v>39.73264167865172</v>
      </c>
      <c r="E130" s="1">
        <f t="shared" si="42"/>
        <v>-21.126220325365075</v>
      </c>
      <c r="F130" s="1">
        <f t="shared" si="43"/>
        <v>43.29980970881784</v>
      </c>
      <c r="G130" s="1">
        <f t="shared" si="44"/>
        <v>-12.25261111682583</v>
      </c>
      <c r="I130" s="4">
        <f t="shared" si="71"/>
        <v>137.98794367405978</v>
      </c>
      <c r="J130" s="1">
        <f t="shared" si="73"/>
        <v>141.9122825477187</v>
      </c>
      <c r="K130" s="1">
        <f t="shared" si="46"/>
        <v>138.18652890993778</v>
      </c>
      <c r="M130">
        <v>118</v>
      </c>
      <c r="N130" s="4">
        <f t="shared" si="47"/>
        <v>-17.91301627076706</v>
      </c>
      <c r="O130" s="4">
        <f t="shared" si="48"/>
        <v>12.296758312934772</v>
      </c>
      <c r="P130" s="4">
        <f t="shared" si="49"/>
        <v>-1.2820095789653152</v>
      </c>
      <c r="Q130" s="4">
        <f t="shared" si="38"/>
        <v>-19.496658417943138</v>
      </c>
      <c r="R130" s="4">
        <f t="shared" si="39"/>
        <v>-19.74991216242529</v>
      </c>
      <c r="S130" s="4">
        <f t="shared" si="50"/>
        <v>380.119689465953</v>
      </c>
      <c r="T130" s="4">
        <f t="shared" si="51"/>
        <v>390.05903042351434</v>
      </c>
      <c r="U130" s="1">
        <f t="shared" si="52"/>
        <v>770.1787198894674</v>
      </c>
      <c r="V130" s="1">
        <f t="shared" si="53"/>
        <v>12.890567285761472</v>
      </c>
      <c r="W130" s="1">
        <f t="shared" si="54"/>
        <v>-9.122072620598587</v>
      </c>
      <c r="X130" s="1"/>
      <c r="Y130" s="3">
        <v>118</v>
      </c>
      <c r="Z130" s="7">
        <f t="shared" si="57"/>
        <v>7694.6696621178035</v>
      </c>
      <c r="AA130" s="8">
        <f t="shared" si="58"/>
        <v>6216.952226571948</v>
      </c>
      <c r="AB130" s="8">
        <f t="shared" si="59"/>
        <v>8186.21034117644</v>
      </c>
      <c r="AD130">
        <v>118</v>
      </c>
      <c r="AE130" s="7">
        <f t="shared" si="60"/>
        <v>784.3699961384101</v>
      </c>
      <c r="AF130" s="3">
        <f t="shared" si="61"/>
        <v>633.7362106597296</v>
      </c>
      <c r="AG130" s="3">
        <f t="shared" si="62"/>
        <v>834.4760796306259</v>
      </c>
      <c r="AH130">
        <f t="shared" si="63"/>
        <v>32.75353910146623</v>
      </c>
      <c r="AK130">
        <f t="shared" si="55"/>
        <v>96.48556569333164</v>
      </c>
      <c r="AL130">
        <f t="shared" si="56"/>
        <v>1040.0828167812801</v>
      </c>
      <c r="AM130">
        <f t="shared" si="64"/>
        <v>-103.84001998321767</v>
      </c>
      <c r="AN130">
        <f t="shared" si="65"/>
        <v>-1119.3614267862843</v>
      </c>
      <c r="AP130">
        <f t="shared" si="66"/>
        <v>-7.354454289886036</v>
      </c>
      <c r="AQ130">
        <f t="shared" si="67"/>
        <v>-79.27861000500411</v>
      </c>
    </row>
    <row r="131" spans="2:43" ht="12.75">
      <c r="B131" s="1">
        <v>119</v>
      </c>
      <c r="C131" s="1">
        <f t="shared" si="40"/>
        <v>2.076941809873252</v>
      </c>
      <c r="D131" s="1">
        <f t="shared" si="41"/>
        <v>39.357886821272814</v>
      </c>
      <c r="E131" s="1">
        <f t="shared" si="42"/>
        <v>-21.816432911085165</v>
      </c>
      <c r="F131" s="1">
        <f t="shared" si="43"/>
        <v>43.07937738894302</v>
      </c>
      <c r="G131" s="1">
        <f t="shared" si="44"/>
        <v>-13.006430862501217</v>
      </c>
      <c r="I131" s="4">
        <f t="shared" si="71"/>
        <v>137.39084313170088</v>
      </c>
      <c r="J131" s="1">
        <f t="shared" si="73"/>
        <v>141.26239393378725</v>
      </c>
      <c r="K131" s="1">
        <f t="shared" si="46"/>
        <v>137.5281985045236</v>
      </c>
      <c r="M131">
        <v>119</v>
      </c>
      <c r="N131" s="4">
        <f t="shared" si="47"/>
        <v>-17.653731398316665</v>
      </c>
      <c r="O131" s="4">
        <f t="shared" si="48"/>
        <v>12.283938217145119</v>
      </c>
      <c r="P131" s="4">
        <f t="shared" si="49"/>
        <v>6.021849685566849E-11</v>
      </c>
      <c r="Q131" s="4">
        <f t="shared" si="38"/>
        <v>-19.285988630028044</v>
      </c>
      <c r="R131" s="4">
        <f t="shared" si="39"/>
        <v>-19.4730600932391</v>
      </c>
      <c r="S131" s="4">
        <f t="shared" si="50"/>
        <v>371.949357437571</v>
      </c>
      <c r="T131" s="4">
        <f t="shared" si="51"/>
        <v>379.2000693949011</v>
      </c>
      <c r="U131" s="1">
        <f t="shared" si="52"/>
        <v>751.149426832472</v>
      </c>
      <c r="V131" s="1">
        <f t="shared" si="53"/>
        <v>12.799346559555486</v>
      </c>
      <c r="W131" s="1">
        <f t="shared" si="54"/>
        <v>-7.884530924436817</v>
      </c>
      <c r="X131" s="1"/>
      <c r="Y131">
        <v>119</v>
      </c>
      <c r="Z131" s="7">
        <f t="shared" si="57"/>
        <v>7778.546173511813</v>
      </c>
      <c r="AA131" s="8">
        <f t="shared" si="58"/>
        <v>6320.093637452828</v>
      </c>
      <c r="AB131" s="8">
        <f t="shared" si="59"/>
        <v>8305.562075585725</v>
      </c>
      <c r="AD131">
        <v>119</v>
      </c>
      <c r="AE131" s="7">
        <f t="shared" si="60"/>
        <v>792.9200992366782</v>
      </c>
      <c r="AF131" s="3">
        <f t="shared" si="61"/>
        <v>644.2501159483005</v>
      </c>
      <c r="AG131" s="3">
        <f t="shared" si="62"/>
        <v>846.6424134134276</v>
      </c>
      <c r="AH131">
        <f t="shared" si="63"/>
        <v>30.776197192103382</v>
      </c>
      <c r="AK131">
        <f t="shared" si="55"/>
        <v>97.11499871639208</v>
      </c>
      <c r="AL131">
        <f t="shared" si="56"/>
        <v>1046.8678987455673</v>
      </c>
      <c r="AM131">
        <f t="shared" si="64"/>
        <v>-104.69769583901223</v>
      </c>
      <c r="AN131">
        <f t="shared" si="65"/>
        <v>-1128.6068917796222</v>
      </c>
      <c r="AP131">
        <f t="shared" si="66"/>
        <v>-7.5826971226201465</v>
      </c>
      <c r="AQ131">
        <f t="shared" si="67"/>
        <v>-81.73899303405483</v>
      </c>
    </row>
    <row r="132" spans="2:43" ht="12.75">
      <c r="B132" s="1">
        <v>120</v>
      </c>
      <c r="C132" s="1">
        <f t="shared" si="40"/>
        <v>2.0943951023931953</v>
      </c>
      <c r="D132" s="1">
        <f t="shared" si="41"/>
        <v>38.97114317029974</v>
      </c>
      <c r="E132" s="1">
        <f t="shared" si="42"/>
        <v>-22.49999999999999</v>
      </c>
      <c r="F132" s="1">
        <f t="shared" si="43"/>
        <v>42.84582267339625</v>
      </c>
      <c r="G132" s="1">
        <f t="shared" si="44"/>
        <v>-13.756288723339742</v>
      </c>
      <c r="I132" s="4">
        <f t="shared" si="71"/>
        <v>136.80238541842365</v>
      </c>
      <c r="J132" s="1">
        <f t="shared" si="73"/>
        <v>140.61952764611965</v>
      </c>
      <c r="K132" s="1">
        <f t="shared" si="46"/>
        <v>136.87909650141563</v>
      </c>
      <c r="M132">
        <v>120</v>
      </c>
      <c r="N132" s="4">
        <f t="shared" si="47"/>
        <v>-17.391780279223497</v>
      </c>
      <c r="O132" s="4">
        <f t="shared" si="48"/>
        <v>12.283938217145721</v>
      </c>
      <c r="P132" s="4">
        <f t="shared" si="49"/>
        <v>1.2820095788438124</v>
      </c>
      <c r="Q132" s="4">
        <f t="shared" si="38"/>
        <v>-19.071997200233</v>
      </c>
      <c r="R132" s="4">
        <f t="shared" si="39"/>
        <v>-19.192416889185324</v>
      </c>
      <c r="S132" s="4">
        <f t="shared" si="50"/>
        <v>363.7410772056954</v>
      </c>
      <c r="T132" s="4">
        <f t="shared" si="51"/>
        <v>368.3488660482861</v>
      </c>
      <c r="U132" s="1">
        <f t="shared" si="52"/>
        <v>732.0899432539815</v>
      </c>
      <c r="V132" s="1">
        <f t="shared" si="53"/>
        <v>12.720501250311118</v>
      </c>
      <c r="W132" s="1">
        <f t="shared" si="54"/>
        <v>-6.62561583857233</v>
      </c>
      <c r="X132" s="1"/>
      <c r="Y132" s="3">
        <v>120</v>
      </c>
      <c r="Z132" s="7">
        <f t="shared" si="57"/>
        <v>7858.533572795068</v>
      </c>
      <c r="AA132" s="8">
        <f t="shared" si="58"/>
        <v>6419.742893851321</v>
      </c>
      <c r="AB132" s="8">
        <f t="shared" si="59"/>
        <v>8419.296121613228</v>
      </c>
      <c r="AD132">
        <v>120</v>
      </c>
      <c r="AE132" s="7">
        <f t="shared" si="60"/>
        <v>801.0737586947062</v>
      </c>
      <c r="AF132" s="3">
        <f t="shared" si="61"/>
        <v>654.408042186679</v>
      </c>
      <c r="AG132" s="3">
        <f t="shared" si="62"/>
        <v>858.2360980237745</v>
      </c>
      <c r="AH132">
        <f t="shared" si="63"/>
        <v>28.7155089744449</v>
      </c>
      <c r="AK132">
        <f t="shared" si="55"/>
        <v>97.69523864726632</v>
      </c>
      <c r="AL132">
        <f t="shared" si="56"/>
        <v>1053.1226952778363</v>
      </c>
      <c r="AM132">
        <f t="shared" si="64"/>
        <v>-105.49815298149029</v>
      </c>
      <c r="AN132">
        <f t="shared" si="65"/>
        <v>-1137.2355577720816</v>
      </c>
      <c r="AP132">
        <f t="shared" si="66"/>
        <v>-7.802914334223971</v>
      </c>
      <c r="AQ132">
        <f t="shared" si="67"/>
        <v>-84.11286249424529</v>
      </c>
    </row>
    <row r="133" spans="2:43" ht="12.75">
      <c r="B133" s="1">
        <v>121</v>
      </c>
      <c r="C133" s="1">
        <f t="shared" si="40"/>
        <v>2.111848394913139</v>
      </c>
      <c r="D133" s="1">
        <f t="shared" si="41"/>
        <v>38.572528531595054</v>
      </c>
      <c r="E133" s="1">
        <f t="shared" si="42"/>
        <v>-23.17671337095244</v>
      </c>
      <c r="F133" s="1">
        <f t="shared" si="43"/>
        <v>42.59921670520634</v>
      </c>
      <c r="G133" s="1">
        <f t="shared" si="44"/>
        <v>-14.501956285372996</v>
      </c>
      <c r="I133" s="4">
        <f t="shared" si="71"/>
        <v>136.2226594091162</v>
      </c>
      <c r="J133" s="1">
        <f aca="true" t="shared" si="74" ref="J133:J142">$E133+SQRT($I$5^2-($D133+J$9)^2)</f>
        <v>139.98379440611188</v>
      </c>
      <c r="K133" s="1">
        <f t="shared" si="46"/>
        <v>136.23934927177612</v>
      </c>
      <c r="M133">
        <v>121</v>
      </c>
      <c r="N133" s="4">
        <f t="shared" si="47"/>
        <v>-17.127289584327343</v>
      </c>
      <c r="O133" s="4">
        <f t="shared" si="48"/>
        <v>12.296758312934159</v>
      </c>
      <c r="P133" s="4">
        <f t="shared" si="49"/>
        <v>2.5605631212796354</v>
      </c>
      <c r="Q133" s="4">
        <f t="shared" si="38"/>
        <v>-18.85479832065613</v>
      </c>
      <c r="R133" s="4">
        <f t="shared" si="39"/>
        <v>-18.908167274677226</v>
      </c>
      <c r="S133" s="4">
        <f t="shared" si="50"/>
        <v>355.5034197126172</v>
      </c>
      <c r="T133" s="4">
        <f t="shared" si="51"/>
        <v>357.5187896871748</v>
      </c>
      <c r="U133" s="1">
        <f t="shared" si="52"/>
        <v>713.022209399792</v>
      </c>
      <c r="V133" s="1">
        <f t="shared" si="53"/>
        <v>12.654245091925395</v>
      </c>
      <c r="W133" s="1">
        <f t="shared" si="54"/>
        <v>-5.348743441117421</v>
      </c>
      <c r="X133" s="1"/>
      <c r="Y133">
        <v>121</v>
      </c>
      <c r="Z133" s="7">
        <f t="shared" si="57"/>
        <v>7934.720846884602</v>
      </c>
      <c r="AA133" s="8">
        <f t="shared" si="58"/>
        <v>6515.966387306094</v>
      </c>
      <c r="AB133" s="8">
        <f t="shared" si="59"/>
        <v>8527.488435242958</v>
      </c>
      <c r="AD133">
        <v>121</v>
      </c>
      <c r="AE133" s="7">
        <f t="shared" si="60"/>
        <v>808.8400455539859</v>
      </c>
      <c r="AF133" s="3">
        <f t="shared" si="61"/>
        <v>664.2167571158097</v>
      </c>
      <c r="AG133" s="3">
        <f t="shared" si="62"/>
        <v>869.2648761715553</v>
      </c>
      <c r="AH133">
        <f t="shared" si="63"/>
        <v>26.577648738938024</v>
      </c>
      <c r="AK133">
        <f t="shared" si="55"/>
        <v>98.22653361743349</v>
      </c>
      <c r="AL133">
        <f t="shared" si="56"/>
        <v>1058.8498811542142</v>
      </c>
      <c r="AM133">
        <f t="shared" si="64"/>
        <v>-106.24149382419749</v>
      </c>
      <c r="AN133">
        <f t="shared" si="65"/>
        <v>-1145.2485287481634</v>
      </c>
      <c r="AP133">
        <f t="shared" si="66"/>
        <v>-8.014960206764002</v>
      </c>
      <c r="AQ133">
        <f t="shared" si="67"/>
        <v>-86.39864759394914</v>
      </c>
    </row>
    <row r="134" spans="2:43" ht="12.75">
      <c r="B134" s="1">
        <v>122</v>
      </c>
      <c r="C134" s="1">
        <f t="shared" si="40"/>
        <v>2.129301687433082</v>
      </c>
      <c r="D134" s="1">
        <f t="shared" si="41"/>
        <v>38.16216432703917</v>
      </c>
      <c r="E134" s="1">
        <f t="shared" si="42"/>
        <v>-23.846366890494217</v>
      </c>
      <c r="F134" s="1">
        <f t="shared" si="43"/>
        <v>42.33963460294015</v>
      </c>
      <c r="G134" s="1">
        <f t="shared" si="44"/>
        <v>-15.243206411038102</v>
      </c>
      <c r="I134" s="4">
        <f t="shared" si="71"/>
        <v>135.6517497563053</v>
      </c>
      <c r="J134" s="1">
        <f t="shared" si="74"/>
        <v>139.35530112875668</v>
      </c>
      <c r="K134" s="1">
        <f t="shared" si="46"/>
        <v>135.60907702928688</v>
      </c>
      <c r="M134">
        <v>122</v>
      </c>
      <c r="N134" s="4">
        <f t="shared" si="47"/>
        <v>-16.860382946624952</v>
      </c>
      <c r="O134" s="4">
        <f t="shared" si="48"/>
        <v>12.322363944146955</v>
      </c>
      <c r="P134" s="4">
        <f t="shared" si="49"/>
        <v>3.8322134209986203</v>
      </c>
      <c r="Q134" s="4">
        <f t="shared" si="38"/>
        <v>-18.63450389422468</v>
      </c>
      <c r="R134" s="4">
        <f t="shared" si="39"/>
        <v>-18.62049324291547</v>
      </c>
      <c r="S134" s="4">
        <f t="shared" si="50"/>
        <v>347.24473538387474</v>
      </c>
      <c r="T134" s="4">
        <f t="shared" si="51"/>
        <v>346.7227686094606</v>
      </c>
      <c r="U134" s="1">
        <f t="shared" si="52"/>
        <v>693.9675039933354</v>
      </c>
      <c r="V134" s="1">
        <f t="shared" si="53"/>
        <v>12.60075765751422</v>
      </c>
      <c r="W134" s="1">
        <f t="shared" si="54"/>
        <v>-4.057376697097759</v>
      </c>
      <c r="X134" s="1"/>
      <c r="Y134" s="3">
        <v>122</v>
      </c>
      <c r="Z134" s="7">
        <f t="shared" si="57"/>
        <v>8007.199131071729</v>
      </c>
      <c r="AA134" s="8">
        <f t="shared" si="58"/>
        <v>6608.832792943531</v>
      </c>
      <c r="AB134" s="8">
        <f t="shared" si="59"/>
        <v>8630.220952852702</v>
      </c>
      <c r="AD134">
        <v>122</v>
      </c>
      <c r="AE134" s="7">
        <f t="shared" si="60"/>
        <v>816.2282498544066</v>
      </c>
      <c r="AF134" s="3">
        <f t="shared" si="61"/>
        <v>673.68326125826</v>
      </c>
      <c r="AG134" s="3">
        <f t="shared" si="62"/>
        <v>879.7371001888584</v>
      </c>
      <c r="AH134">
        <f t="shared" si="63"/>
        <v>24.368984802435307</v>
      </c>
      <c r="AK134">
        <f t="shared" si="55"/>
        <v>98.70916206013986</v>
      </c>
      <c r="AL134">
        <f t="shared" si="56"/>
        <v>1064.0524577939602</v>
      </c>
      <c r="AM134">
        <f t="shared" si="64"/>
        <v>-106.9278684960161</v>
      </c>
      <c r="AN134">
        <f t="shared" si="65"/>
        <v>-1152.647423048078</v>
      </c>
      <c r="AP134">
        <f t="shared" si="66"/>
        <v>-8.218706435876243</v>
      </c>
      <c r="AQ134">
        <f t="shared" si="67"/>
        <v>-88.59496525411782</v>
      </c>
    </row>
    <row r="135" spans="2:43" ht="12.75">
      <c r="B135" s="1">
        <v>123</v>
      </c>
      <c r="C135" s="1">
        <f t="shared" si="40"/>
        <v>2.1467549799530254</v>
      </c>
      <c r="D135" s="1">
        <f t="shared" si="41"/>
        <v>37.74017555754408</v>
      </c>
      <c r="E135" s="1">
        <f t="shared" si="42"/>
        <v>-24.50875657567622</v>
      </c>
      <c r="F135" s="1">
        <f t="shared" si="43"/>
        <v>42.06715543782065</v>
      </c>
      <c r="G135" s="1">
        <f t="shared" si="44"/>
        <v>-15.979813308366166</v>
      </c>
      <c r="I135" s="4">
        <f t="shared" si="71"/>
        <v>135.0897369914178</v>
      </c>
      <c r="J135" s="1">
        <f t="shared" si="74"/>
        <v>138.7341509989492</v>
      </c>
      <c r="K135" s="1">
        <f t="shared" si="46"/>
        <v>134.9883939211897</v>
      </c>
      <c r="M135">
        <v>123</v>
      </c>
      <c r="N135" s="4">
        <f t="shared" si="47"/>
        <v>-16.591180897363813</v>
      </c>
      <c r="O135" s="4">
        <f t="shared" si="48"/>
        <v>12.360686078356942</v>
      </c>
      <c r="P135" s="4">
        <f t="shared" si="49"/>
        <v>5.093530918141376</v>
      </c>
      <c r="Q135" s="4">
        <f t="shared" si="38"/>
        <v>-18.411223464343607</v>
      </c>
      <c r="R135" s="4">
        <f t="shared" si="39"/>
        <v>-18.329573867610804</v>
      </c>
      <c r="S135" s="4">
        <f t="shared" si="50"/>
        <v>338.9731494539966</v>
      </c>
      <c r="T135" s="4">
        <f t="shared" si="51"/>
        <v>335.9732781682009</v>
      </c>
      <c r="U135" s="1">
        <f t="shared" si="52"/>
        <v>674.9464276221975</v>
      </c>
      <c r="V135" s="1">
        <f t="shared" si="53"/>
        <v>12.560183890543243</v>
      </c>
      <c r="W135" s="1">
        <f t="shared" si="54"/>
        <v>-2.755016387560616</v>
      </c>
      <c r="X135" s="1"/>
      <c r="Y135">
        <v>123</v>
      </c>
      <c r="Z135" s="7">
        <f t="shared" si="57"/>
        <v>8076.061477834173</v>
      </c>
      <c r="AA135" s="8">
        <f t="shared" si="58"/>
        <v>6698.41289643216</v>
      </c>
      <c r="AB135" s="8">
        <f t="shared" si="59"/>
        <v>8727.581259139932</v>
      </c>
      <c r="AD135">
        <v>123</v>
      </c>
      <c r="AE135" s="7">
        <f t="shared" si="60"/>
        <v>823.2478570677036</v>
      </c>
      <c r="AF135" s="3">
        <f t="shared" si="61"/>
        <v>682.8147702785076</v>
      </c>
      <c r="AG135" s="3">
        <f t="shared" si="62"/>
        <v>889.6616981794018</v>
      </c>
      <c r="AH135">
        <f t="shared" si="63"/>
        <v>22.09605646569753</v>
      </c>
      <c r="AK135">
        <f t="shared" si="55"/>
        <v>99.14343202018262</v>
      </c>
      <c r="AL135">
        <f t="shared" si="56"/>
        <v>1068.7337458191596</v>
      </c>
      <c r="AM135">
        <f t="shared" si="64"/>
        <v>-107.55747328642474</v>
      </c>
      <c r="AN135">
        <f t="shared" si="65"/>
        <v>-1159.4343566081561</v>
      </c>
      <c r="AP135">
        <f t="shared" si="66"/>
        <v>-8.414041266242123</v>
      </c>
      <c r="AQ135">
        <f t="shared" si="67"/>
        <v>-90.70061078899653</v>
      </c>
    </row>
    <row r="136" spans="2:43" ht="12.75">
      <c r="B136" s="1">
        <v>124</v>
      </c>
      <c r="C136" s="1">
        <f t="shared" si="40"/>
        <v>2.1642082724729685</v>
      </c>
      <c r="D136" s="1">
        <f t="shared" si="41"/>
        <v>37.30669076497688</v>
      </c>
      <c r="E136" s="1">
        <f t="shared" si="42"/>
        <v>-25.1636806561836</v>
      </c>
      <c r="F136" s="1">
        <f t="shared" si="43"/>
        <v>41.78186220964111</v>
      </c>
      <c r="G136" s="1">
        <f t="shared" si="44"/>
        <v>-16.71155259976056</v>
      </c>
      <c r="I136" s="4">
        <f t="shared" si="71"/>
        <v>134.53669762817233</v>
      </c>
      <c r="J136" s="1">
        <f t="shared" si="74"/>
        <v>138.12044355013774</v>
      </c>
      <c r="K136" s="1">
        <f t="shared" si="46"/>
        <v>134.37740812560267</v>
      </c>
      <c r="M136">
        <v>124</v>
      </c>
      <c r="N136" s="4">
        <f t="shared" si="47"/>
        <v>-16.319800809751825</v>
      </c>
      <c r="O136" s="4">
        <f t="shared" si="48"/>
        <v>12.411621387538355</v>
      </c>
      <c r="P136" s="4">
        <f t="shared" si="49"/>
        <v>6.341112476306954</v>
      </c>
      <c r="Q136" s="4">
        <f t="shared" si="38"/>
        <v>-18.185064150308108</v>
      </c>
      <c r="R136" s="4">
        <f t="shared" si="39"/>
        <v>-18.035585126027343</v>
      </c>
      <c r="S136" s="4">
        <f t="shared" si="50"/>
        <v>330.69655815082115</v>
      </c>
      <c r="T136" s="4">
        <f t="shared" si="51"/>
        <v>325.2823308381787</v>
      </c>
      <c r="U136" s="1">
        <f t="shared" si="52"/>
        <v>655.9788889889999</v>
      </c>
      <c r="V136" s="1">
        <f t="shared" si="53"/>
        <v>12.532633726667637</v>
      </c>
      <c r="W136" s="1">
        <f t="shared" si="54"/>
        <v>-1.4451919597854967</v>
      </c>
      <c r="X136" s="1"/>
      <c r="Y136" s="3">
        <v>124</v>
      </c>
      <c r="Z136" s="7">
        <f t="shared" si="57"/>
        <v>8141.402628359629</v>
      </c>
      <c r="AA136" s="8">
        <f t="shared" si="58"/>
        <v>6784.779421064968</v>
      </c>
      <c r="AB136" s="8">
        <f t="shared" si="59"/>
        <v>8819.662247503857</v>
      </c>
      <c r="AD136">
        <v>124</v>
      </c>
      <c r="AE136" s="7">
        <f t="shared" si="60"/>
        <v>829.9085248073015</v>
      </c>
      <c r="AF136" s="3">
        <f t="shared" si="61"/>
        <v>691.6186973562658</v>
      </c>
      <c r="AG136" s="3">
        <f t="shared" si="62"/>
        <v>899.048139398966</v>
      </c>
      <c r="AH136">
        <f t="shared" si="63"/>
        <v>19.765550726003994</v>
      </c>
      <c r="AK136">
        <f t="shared" si="55"/>
        <v>99.52968047732122</v>
      </c>
      <c r="AL136">
        <f t="shared" si="56"/>
        <v>1072.8973777613196</v>
      </c>
      <c r="AM136">
        <f t="shared" si="64"/>
        <v>-108.1305490577805</v>
      </c>
      <c r="AN136">
        <f t="shared" si="65"/>
        <v>-1165.611925845769</v>
      </c>
      <c r="AP136">
        <f t="shared" si="66"/>
        <v>-8.600868580459277</v>
      </c>
      <c r="AQ136">
        <f t="shared" si="67"/>
        <v>-92.71454808444946</v>
      </c>
    </row>
    <row r="137" spans="2:43" ht="12.75">
      <c r="B137" s="1">
        <v>125</v>
      </c>
      <c r="C137" s="1">
        <f t="shared" si="40"/>
        <v>2.1816615649929116</v>
      </c>
      <c r="D137" s="1">
        <f t="shared" si="41"/>
        <v>36.86184199300464</v>
      </c>
      <c r="E137" s="1">
        <f t="shared" si="42"/>
        <v>-25.810939635797062</v>
      </c>
      <c r="F137" s="1">
        <f t="shared" si="43"/>
        <v>41.483841821482535</v>
      </c>
      <c r="G137" s="1">
        <f t="shared" si="44"/>
        <v>-17.438201390344616</v>
      </c>
      <c r="I137" s="4">
        <f t="shared" si="71"/>
        <v>133.99270426784727</v>
      </c>
      <c r="J137" s="1">
        <f t="shared" si="74"/>
        <v>137.51427474512747</v>
      </c>
      <c r="K137" s="1">
        <f t="shared" si="46"/>
        <v>133.7762219547351</v>
      </c>
      <c r="M137">
        <v>125</v>
      </c>
      <c r="N137" s="4">
        <f t="shared" si="47"/>
        <v>-16.04635685012937</v>
      </c>
      <c r="O137" s="4">
        <f t="shared" si="48"/>
        <v>12.475032512301425</v>
      </c>
      <c r="P137" s="4">
        <f t="shared" si="49"/>
        <v>7.571590112980431</v>
      </c>
      <c r="Q137" s="4">
        <f t="shared" si="38"/>
        <v>-17.956130588406722</v>
      </c>
      <c r="R137" s="4">
        <f t="shared" si="39"/>
        <v>-17.73869973351367</v>
      </c>
      <c r="S137" s="4">
        <f t="shared" si="50"/>
        <v>322.42262570791553</v>
      </c>
      <c r="T137" s="4">
        <f t="shared" si="51"/>
        <v>314.6614682357579</v>
      </c>
      <c r="U137" s="1">
        <f t="shared" si="52"/>
        <v>637.0840939436735</v>
      </c>
      <c r="V137" s="1">
        <f t="shared" si="53"/>
        <v>12.518181807069782</v>
      </c>
      <c r="W137" s="1">
        <f t="shared" si="54"/>
        <v>-0.13145231465347962</v>
      </c>
      <c r="X137" s="1"/>
      <c r="Y137">
        <v>125</v>
      </c>
      <c r="Z137" s="7">
        <f t="shared" si="57"/>
        <v>8203.318788673641</v>
      </c>
      <c r="AA137" s="8">
        <f t="shared" si="58"/>
        <v>6868.006857041564</v>
      </c>
      <c r="AB137" s="8">
        <f t="shared" si="59"/>
        <v>8906.561775410182</v>
      </c>
      <c r="AD137">
        <v>125</v>
      </c>
      <c r="AE137" s="7">
        <f t="shared" si="60"/>
        <v>836.2200600075067</v>
      </c>
      <c r="AF137" s="3">
        <f t="shared" si="61"/>
        <v>700.1026357840534</v>
      </c>
      <c r="AG137" s="3">
        <f t="shared" si="62"/>
        <v>907.9063991243814</v>
      </c>
      <c r="AH137">
        <f t="shared" si="63"/>
        <v>17.384279002426183</v>
      </c>
      <c r="AK137">
        <f t="shared" si="55"/>
        <v>99.8682726826707</v>
      </c>
      <c r="AL137">
        <f t="shared" si="56"/>
        <v>1076.5472909079078</v>
      </c>
      <c r="AM137">
        <f t="shared" si="64"/>
        <v>-108.6473796264745</v>
      </c>
      <c r="AN137">
        <f t="shared" si="65"/>
        <v>-1171.183190208715</v>
      </c>
      <c r="AP137">
        <f t="shared" si="66"/>
        <v>-8.779106943803797</v>
      </c>
      <c r="AQ137">
        <f t="shared" si="67"/>
        <v>-94.63589930080707</v>
      </c>
    </row>
    <row r="138" spans="2:43" ht="12.75">
      <c r="B138" s="1">
        <v>126</v>
      </c>
      <c r="C138" s="1">
        <f t="shared" si="40"/>
        <v>2.199114857512855</v>
      </c>
      <c r="D138" s="1">
        <f t="shared" si="41"/>
        <v>36.405764746872634</v>
      </c>
      <c r="E138" s="1">
        <f t="shared" si="42"/>
        <v>-26.450336353161287</v>
      </c>
      <c r="F138" s="1">
        <f t="shared" si="43"/>
        <v>41.17318505324212</v>
      </c>
      <c r="G138" s="1">
        <f t="shared" si="44"/>
        <v>-18.159538335857544</v>
      </c>
      <c r="I138" s="4">
        <f t="shared" si="71"/>
        <v>133.4578257061763</v>
      </c>
      <c r="J138" s="1">
        <f t="shared" si="74"/>
        <v>136.91573705884724</v>
      </c>
      <c r="K138" s="1">
        <f t="shared" si="46"/>
        <v>133.18493196361797</v>
      </c>
      <c r="M138">
        <v>126</v>
      </c>
      <c r="N138" s="4">
        <f t="shared" si="47"/>
        <v>-15.77095993647504</v>
      </c>
      <c r="O138" s="4">
        <f t="shared" si="48"/>
        <v>12.55074841343123</v>
      </c>
      <c r="P138" s="4">
        <f t="shared" si="49"/>
        <v>8.781639660994678</v>
      </c>
      <c r="Q138" s="4">
        <f t="shared" si="38"/>
        <v>-17.724524878675822</v>
      </c>
      <c r="R138" s="4">
        <f t="shared" si="39"/>
        <v>-17.439086989670898</v>
      </c>
      <c r="S138" s="4">
        <f t="shared" si="50"/>
        <v>314.1587821747982</v>
      </c>
      <c r="T138" s="4">
        <f t="shared" si="51"/>
        <v>304.1217550333088</v>
      </c>
      <c r="U138" s="1">
        <f t="shared" si="52"/>
        <v>618.280537208107</v>
      </c>
      <c r="V138" s="1">
        <f t="shared" si="53"/>
        <v>12.516867283923247</v>
      </c>
      <c r="W138" s="1">
        <f t="shared" si="54"/>
        <v>1.1826434450696865</v>
      </c>
      <c r="X138" s="1"/>
      <c r="Y138" s="3">
        <v>126</v>
      </c>
      <c r="Z138" s="7">
        <f t="shared" si="57"/>
        <v>8261.907409629945</v>
      </c>
      <c r="AA138" s="8">
        <f t="shared" si="58"/>
        <v>6948.171291926997</v>
      </c>
      <c r="AB138" s="8">
        <f t="shared" si="59"/>
        <v>8988.382315283161</v>
      </c>
      <c r="AD138">
        <v>126</v>
      </c>
      <c r="AE138" s="7">
        <f t="shared" si="60"/>
        <v>842.1923964964266</v>
      </c>
      <c r="AF138" s="3">
        <f t="shared" si="61"/>
        <v>708.2743416847092</v>
      </c>
      <c r="AG138" s="3">
        <f t="shared" si="62"/>
        <v>916.2469230665811</v>
      </c>
      <c r="AH138">
        <f t="shared" si="63"/>
        <v>14.9591538249731</v>
      </c>
      <c r="AK138">
        <f t="shared" si="55"/>
        <v>100.1596015084711</v>
      </c>
      <c r="AL138">
        <f t="shared" si="56"/>
        <v>1079.6877202930773</v>
      </c>
      <c r="AM138">
        <f t="shared" si="64"/>
        <v>-109.10829012528029</v>
      </c>
      <c r="AN138">
        <f t="shared" si="65"/>
        <v>-1176.1516545218708</v>
      </c>
      <c r="AP138">
        <f t="shared" si="66"/>
        <v>-8.948688616809193</v>
      </c>
      <c r="AQ138">
        <f t="shared" si="67"/>
        <v>-96.4639342287935</v>
      </c>
    </row>
    <row r="139" spans="2:43" ht="12.75">
      <c r="B139" s="1">
        <v>127</v>
      </c>
      <c r="C139" s="1">
        <f t="shared" si="40"/>
        <v>2.2165681500327987</v>
      </c>
      <c r="D139" s="1">
        <f t="shared" si="41"/>
        <v>35.93859795212817</v>
      </c>
      <c r="E139" s="1">
        <f t="shared" si="42"/>
        <v>-27.081676041842176</v>
      </c>
      <c r="F139" s="1">
        <f t="shared" si="43"/>
        <v>40.84998653398089</v>
      </c>
      <c r="G139" s="1">
        <f t="shared" si="44"/>
        <v>-18.875343710077974</v>
      </c>
      <c r="I139" s="4">
        <f t="shared" si="71"/>
        <v>132.93212704162713</v>
      </c>
      <c r="J139" s="1">
        <f t="shared" si="74"/>
        <v>136.32491956289138</v>
      </c>
      <c r="K139" s="1">
        <f t="shared" si="46"/>
        <v>132.60362906396227</v>
      </c>
      <c r="M139">
        <v>127</v>
      </c>
      <c r="N139" s="4">
        <f t="shared" si="47"/>
        <v>-15.493717704088965</v>
      </c>
      <c r="O139" s="4">
        <f t="shared" si="48"/>
        <v>12.638564810041176</v>
      </c>
      <c r="P139" s="4">
        <f t="shared" si="49"/>
        <v>9.96798934114782</v>
      </c>
      <c r="Q139" s="4">
        <f t="shared" si="38"/>
        <v>-17.490346537190362</v>
      </c>
      <c r="R139" s="4">
        <f t="shared" si="39"/>
        <v>-17.136912636254063</v>
      </c>
      <c r="S139" s="4">
        <f t="shared" si="50"/>
        <v>305.9122219910069</v>
      </c>
      <c r="T139" s="4">
        <f t="shared" si="51"/>
        <v>293.6737747026042</v>
      </c>
      <c r="U139" s="1">
        <f t="shared" si="52"/>
        <v>599.5859966936112</v>
      </c>
      <c r="V139" s="1">
        <f t="shared" si="53"/>
        <v>12.528693718373944</v>
      </c>
      <c r="W139" s="1">
        <f t="shared" si="54"/>
        <v>2.4935352882708983</v>
      </c>
      <c r="X139" s="1"/>
      <c r="Y139">
        <v>127</v>
      </c>
      <c r="Z139" s="7">
        <f t="shared" si="57"/>
        <v>8317.266971582225</v>
      </c>
      <c r="AA139" s="8">
        <f t="shared" si="58"/>
        <v>7025.3502445638105</v>
      </c>
      <c r="AB139" s="8">
        <f t="shared" si="59"/>
        <v>9065.230602505031</v>
      </c>
      <c r="AD139">
        <v>127</v>
      </c>
      <c r="AE139" s="7">
        <f t="shared" si="60"/>
        <v>847.8355730460983</v>
      </c>
      <c r="AF139" s="3">
        <f t="shared" si="61"/>
        <v>716.1417170809185</v>
      </c>
      <c r="AG139" s="3">
        <f t="shared" si="62"/>
        <v>924.0805914887901</v>
      </c>
      <c r="AH139">
        <f t="shared" si="63"/>
        <v>12.497165693006991</v>
      </c>
      <c r="AK139">
        <f t="shared" si="55"/>
        <v>100.40408681747087</v>
      </c>
      <c r="AL139">
        <f t="shared" si="56"/>
        <v>1082.3231918998288</v>
      </c>
      <c r="AM139">
        <f t="shared" si="64"/>
        <v>-109.51364534840991</v>
      </c>
      <c r="AN139">
        <f t="shared" si="65"/>
        <v>-1180.5212511474394</v>
      </c>
      <c r="AP139">
        <f t="shared" si="66"/>
        <v>-9.10955853093904</v>
      </c>
      <c r="AQ139">
        <f t="shared" si="67"/>
        <v>-98.19805924761067</v>
      </c>
    </row>
    <row r="140" spans="2:43" ht="12.75">
      <c r="B140" s="1">
        <v>128</v>
      </c>
      <c r="C140" s="1">
        <f t="shared" si="40"/>
        <v>2.234021442552742</v>
      </c>
      <c r="D140" s="1">
        <f t="shared" si="41"/>
        <v>35.46048391230249</v>
      </c>
      <c r="E140" s="1">
        <f t="shared" si="42"/>
        <v>-27.704766389654623</v>
      </c>
      <c r="F140" s="1">
        <f t="shared" si="43"/>
        <v>40.51434471309871</v>
      </c>
      <c r="G140" s="1">
        <f t="shared" si="44"/>
        <v>-19.585399471754734</v>
      </c>
      <c r="I140" s="4">
        <f t="shared" si="71"/>
        <v>132.41566978482416</v>
      </c>
      <c r="J140" s="1">
        <f t="shared" si="74"/>
        <v>135.7419080116517</v>
      </c>
      <c r="K140" s="1">
        <f t="shared" si="46"/>
        <v>132.0323986427538</v>
      </c>
      <c r="M140">
        <v>128</v>
      </c>
      <c r="N140" s="4">
        <f t="shared" si="47"/>
        <v>-15.214734478264518</v>
      </c>
      <c r="O140" s="4">
        <f t="shared" si="48"/>
        <v>12.738244703452654</v>
      </c>
      <c r="P140" s="4">
        <f t="shared" si="49"/>
        <v>11.127428235338499</v>
      </c>
      <c r="Q140" s="4">
        <f aca="true" t="shared" si="75" ref="Q140:Q203">0.001*(J141-J140)/$I$7</f>
        <v>-17.253692453843996</v>
      </c>
      <c r="R140" s="4">
        <f aca="true" t="shared" si="76" ref="R140:R203">0.001*(K141-K140)/$I$7</f>
        <v>-16.832338726811997</v>
      </c>
      <c r="S140" s="4">
        <f t="shared" si="50"/>
        <v>297.6899032918333</v>
      </c>
      <c r="T140" s="4">
        <f t="shared" si="51"/>
        <v>283.3276270141349</v>
      </c>
      <c r="U140" s="1">
        <f t="shared" si="52"/>
        <v>581.0175303059682</v>
      </c>
      <c r="V140" s="1">
        <f t="shared" si="53"/>
        <v>12.553629071256653</v>
      </c>
      <c r="W140" s="1">
        <f t="shared" si="54"/>
        <v>3.797671532719704</v>
      </c>
      <c r="X140" s="1"/>
      <c r="Y140" s="3">
        <v>128</v>
      </c>
      <c r="Z140" s="7">
        <f t="shared" si="57"/>
        <v>8369.49677473342</v>
      </c>
      <c r="AA140" s="8">
        <f t="shared" si="58"/>
        <v>7099.6225003909785</v>
      </c>
      <c r="AB140" s="8">
        <f t="shared" si="59"/>
        <v>9137.217283261982</v>
      </c>
      <c r="AD140">
        <v>128</v>
      </c>
      <c r="AE140" s="7">
        <f t="shared" si="60"/>
        <v>853.1597120013679</v>
      </c>
      <c r="AF140" s="3">
        <f t="shared" si="61"/>
        <v>723.7127931081527</v>
      </c>
      <c r="AG140" s="3">
        <f t="shared" si="62"/>
        <v>931.4186833090705</v>
      </c>
      <c r="AH140">
        <f t="shared" si="63"/>
        <v>10.005360249167552</v>
      </c>
      <c r="AK140">
        <f t="shared" si="55"/>
        <v>100.60217484138434</v>
      </c>
      <c r="AL140">
        <f t="shared" si="56"/>
        <v>1084.4585159599828</v>
      </c>
      <c r="AM140">
        <f t="shared" si="64"/>
        <v>-109.86384809963212</v>
      </c>
      <c r="AN140">
        <f t="shared" si="65"/>
        <v>-1184.2963221782034</v>
      </c>
      <c r="AP140">
        <f t="shared" si="66"/>
        <v>-9.261673258247782</v>
      </c>
      <c r="AQ140">
        <f t="shared" si="67"/>
        <v>-99.83780621822052</v>
      </c>
    </row>
    <row r="141" spans="2:43" ht="12.75">
      <c r="B141" s="1">
        <v>129</v>
      </c>
      <c r="C141" s="1">
        <f aca="true" t="shared" si="77" ref="C141:C204">B141*pi/180</f>
        <v>2.251474735072685</v>
      </c>
      <c r="D141" s="1">
        <f aca="true" t="shared" si="78" ref="D141:D192">I$4*SIN(C141)</f>
        <v>34.9715682655637</v>
      </c>
      <c r="E141" s="1">
        <f aca="true" t="shared" si="79" ref="E141:E192">I$4*COS(C141)</f>
        <v>-28.319417597242676</v>
      </c>
      <c r="F141" s="1">
        <f aca="true" t="shared" si="80" ref="F141:F204">I$4*SIN(C141+G$3)</f>
        <v>40.16636183034565</v>
      </c>
      <c r="G141" s="1">
        <f aca="true" t="shared" si="81" ref="G141:G204">I$4*COS(C141+G$3)</f>
        <v>-20.28948933102437</v>
      </c>
      <c r="I141" s="4">
        <f aca="true" t="shared" si="82" ref="I141:I172">E141+SQRT(I$5^2-(D141+I$9)^2)</f>
        <v>131.908511968882</v>
      </c>
      <c r="J141" s="1">
        <f t="shared" si="74"/>
        <v>135.1667849298569</v>
      </c>
      <c r="K141" s="1">
        <f aca="true" t="shared" si="83" ref="K141:K204">$G141+SQRT($I$5^2-($F141+K$9)^2)</f>
        <v>131.4713206851934</v>
      </c>
      <c r="M141">
        <v>129</v>
      </c>
      <c r="N141" s="4">
        <f aca="true" t="shared" si="84" ref="N141:N192">0.001*(I142-I141)/$I$7</f>
        <v>-14.934111253763264</v>
      </c>
      <c r="O141" s="4">
        <f aca="true" t="shared" si="85" ref="O141:O204">O$10*(N141^2+N261^2+N381^2)</f>
        <v>12.84951898580604</v>
      </c>
      <c r="P141" s="4">
        <f aca="true" t="shared" si="86" ref="P141:P204">W$10*(O142-O141)</f>
        <v>12.25681463842534</v>
      </c>
      <c r="Q141" s="4">
        <f t="shared" si="75"/>
        <v>-17.01465685549408</v>
      </c>
      <c r="R141" s="4">
        <f t="shared" si="76"/>
        <v>-16.52552350810396</v>
      </c>
      <c r="S141" s="4">
        <f aca="true" t="shared" si="87" ref="S141:S204">Q141^2</f>
        <v>289.49854791021176</v>
      </c>
      <c r="T141" s="4">
        <f aca="true" t="shared" si="88" ref="T141:T204">R141^2</f>
        <v>273.09292721689656</v>
      </c>
      <c r="U141" s="1">
        <f aca="true" t="shared" si="89" ref="U141:U204">S141+T141</f>
        <v>562.5914751271083</v>
      </c>
      <c r="V141" s="1">
        <f aca="true" t="shared" si="90" ref="V141:V204">V$10*(U141+U261+U381)</f>
        <v>12.59160578658385</v>
      </c>
      <c r="W141" s="1">
        <f aca="true" t="shared" si="91" ref="W141:W204">W$10*(V142-V141)</f>
        <v>5.091518101907511</v>
      </c>
      <c r="X141" s="1"/>
      <c r="Y141">
        <v>129</v>
      </c>
      <c r="Z141" s="7">
        <f t="shared" si="57"/>
        <v>8418.696735037602</v>
      </c>
      <c r="AA141" s="8">
        <f t="shared" si="58"/>
        <v>7171.067950497445</v>
      </c>
      <c r="AB141" s="8">
        <f t="shared" si="59"/>
        <v>9204.456561241159</v>
      </c>
      <c r="AD141">
        <v>129</v>
      </c>
      <c r="AE141" s="7">
        <f t="shared" si="60"/>
        <v>858.174998474781</v>
      </c>
      <c r="AF141" s="3">
        <f t="shared" si="61"/>
        <v>730.9957136083023</v>
      </c>
      <c r="AG141" s="3">
        <f t="shared" si="62"/>
        <v>938.272840085745</v>
      </c>
      <c r="AH141">
        <f t="shared" si="63"/>
        <v>7.490815701224392</v>
      </c>
      <c r="AK141">
        <f aca="true" t="shared" si="92" ref="AK141:AK204">AK$7*(AF141*175+AF261*35-AF381*105)</f>
        <v>100.75433757947265</v>
      </c>
      <c r="AL141">
        <f aca="true" t="shared" si="93" ref="AL141:AL204">AL$7*(AF141*175+AF261*35-AF381*105)</f>
        <v>1086.0987804710815</v>
      </c>
      <c r="AM141">
        <f t="shared" si="64"/>
        <v>-110.15933753689045</v>
      </c>
      <c r="AN141">
        <f t="shared" si="65"/>
        <v>-1187.4816015930494</v>
      </c>
      <c r="AP141">
        <f t="shared" si="66"/>
        <v>-9.4049999574178</v>
      </c>
      <c r="AQ141">
        <f t="shared" si="67"/>
        <v>-101.38282112196794</v>
      </c>
    </row>
    <row r="142" spans="2:43" ht="12.75">
      <c r="B142" s="1">
        <v>130</v>
      </c>
      <c r="C142" s="1">
        <f t="shared" si="77"/>
        <v>2.2689280275926285</v>
      </c>
      <c r="D142" s="1">
        <f t="shared" si="78"/>
        <v>34.47199994035401</v>
      </c>
      <c r="E142" s="1">
        <f t="shared" si="79"/>
        <v>-28.925442435894272</v>
      </c>
      <c r="F142" s="1">
        <f t="shared" si="80"/>
        <v>39.806143884678775</v>
      </c>
      <c r="G142" s="1">
        <f t="shared" si="81"/>
        <v>-20.9873988152951</v>
      </c>
      <c r="I142" s="4">
        <f t="shared" si="82"/>
        <v>131.41070826042323</v>
      </c>
      <c r="J142" s="1">
        <f t="shared" si="74"/>
        <v>134.59962970134043</v>
      </c>
      <c r="K142" s="1">
        <f t="shared" si="83"/>
        <v>130.92046990158994</v>
      </c>
      <c r="M142">
        <v>130</v>
      </c>
      <c r="N142" s="4">
        <f t="shared" si="84"/>
        <v>-14.651945680898846</v>
      </c>
      <c r="O142" s="4">
        <f t="shared" si="85"/>
        <v>12.972087132190293</v>
      </c>
      <c r="P142" s="4">
        <f t="shared" si="86"/>
        <v>13.35308426731423</v>
      </c>
      <c r="Q142" s="4">
        <f t="shared" si="75"/>
        <v>-16.77333127436924</v>
      </c>
      <c r="R142" s="4">
        <f t="shared" si="76"/>
        <v>-16.21662131320022</v>
      </c>
      <c r="S142" s="4">
        <f t="shared" si="87"/>
        <v>281.3446420397333</v>
      </c>
      <c r="T142" s="4">
        <f t="shared" si="88"/>
        <v>262.9788068157397</v>
      </c>
      <c r="U142" s="1">
        <f t="shared" si="89"/>
        <v>544.323448855473</v>
      </c>
      <c r="V142" s="1">
        <f t="shared" si="90"/>
        <v>12.642520967602925</v>
      </c>
      <c r="W142" s="1">
        <f t="shared" si="91"/>
        <v>6.37156774685419</v>
      </c>
      <c r="X142" s="1"/>
      <c r="Y142" s="3">
        <v>130</v>
      </c>
      <c r="Z142" s="7">
        <f aca="true" t="shared" si="94" ref="Z142:Z192">(N142-N141)/$I$7</f>
        <v>8464.967185932543</v>
      </c>
      <c r="AA142" s="8">
        <f aca="true" t="shared" si="95" ref="AA142:AA192">(Q142-Q141)/$I$7</f>
        <v>7239.7674337452145</v>
      </c>
      <c r="AB142" s="8">
        <f aca="true" t="shared" si="96" ref="AB142:AB192">(R142-R141)/$I$7</f>
        <v>9267.06584711212</v>
      </c>
      <c r="AD142">
        <v>130</v>
      </c>
      <c r="AE142" s="7">
        <f aca="true" t="shared" si="97" ref="AE142:AE192">Z142/9.81</f>
        <v>862.8916601358351</v>
      </c>
      <c r="AF142" s="3">
        <f aca="true" t="shared" si="98" ref="AF142:AF192">AA142/9.81</f>
        <v>737.9987190362094</v>
      </c>
      <c r="AG142" s="3">
        <f aca="true" t="shared" si="99" ref="AG142:AG192">AB142/9.81</f>
        <v>944.6550302866585</v>
      </c>
      <c r="AH142">
        <f aca="true" t="shared" si="100" ref="AH142:AH205">AH$7*(AG142+AG262+AG382)</f>
        <v>4.960620908459077</v>
      </c>
      <c r="AK142">
        <f t="shared" si="92"/>
        <v>100.86107221206984</v>
      </c>
      <c r="AL142">
        <f t="shared" si="93"/>
        <v>1087.2493448743896</v>
      </c>
      <c r="AM142">
        <f aca="true" t="shared" si="101" ref="AM142:AM205">AK$7*(-AG142*175-AG262*35+AG382*105)</f>
        <v>-110.40058753058494</v>
      </c>
      <c r="AN142">
        <f aca="true" t="shared" si="102" ref="AN142:AN205">AL$7*(-AG142*175-AG262*35+AG382*105)</f>
        <v>-1190.0821975597846</v>
      </c>
      <c r="AP142">
        <f aca="true" t="shared" si="103" ref="AP142:AP205">AK142+AM142</f>
        <v>-9.5395153185151</v>
      </c>
      <c r="AQ142">
        <f aca="true" t="shared" si="104" ref="AQ142:AQ205">AL142+AN142</f>
        <v>-102.83285268539498</v>
      </c>
    </row>
    <row r="143" spans="2:43" ht="12.75">
      <c r="B143" s="1">
        <v>131</v>
      </c>
      <c r="C143" s="1">
        <f t="shared" si="77"/>
        <v>2.286381320112572</v>
      </c>
      <c r="D143" s="1">
        <f t="shared" si="78"/>
        <v>33.96193111002473</v>
      </c>
      <c r="E143" s="1">
        <f t="shared" si="79"/>
        <v>-29.522656304572838</v>
      </c>
      <c r="F143" s="1">
        <f t="shared" si="80"/>
        <v>39.43380060197386</v>
      </c>
      <c r="G143" s="1">
        <f t="shared" si="81"/>
        <v>-21.678915334577194</v>
      </c>
      <c r="I143" s="4">
        <f t="shared" si="82"/>
        <v>130.92231007105994</v>
      </c>
      <c r="J143" s="1">
        <f aca="true" t="shared" si="105" ref="J143:J152">$E143+SQRT($I$5^2-($D143+J$9)^2)</f>
        <v>134.04051865886146</v>
      </c>
      <c r="K143" s="1">
        <f t="shared" si="83"/>
        <v>130.3799158578166</v>
      </c>
      <c r="M143">
        <v>131</v>
      </c>
      <c r="N143" s="4">
        <f t="shared" si="84"/>
        <v>-14.36833205800383</v>
      </c>
      <c r="O143" s="4">
        <f t="shared" si="85"/>
        <v>13.105617974863435</v>
      </c>
      <c r="P143" s="4">
        <f t="shared" si="86"/>
        <v>14.41325832108813</v>
      </c>
      <c r="Q143" s="4">
        <f t="shared" si="75"/>
        <v>-16.52980452162609</v>
      </c>
      <c r="R143" s="4">
        <f t="shared" si="76"/>
        <v>-15.90578246621618</v>
      </c>
      <c r="S143" s="4">
        <f t="shared" si="87"/>
        <v>273.23443752317036</v>
      </c>
      <c r="T143" s="4">
        <f t="shared" si="88"/>
        <v>252.9939158625901</v>
      </c>
      <c r="U143" s="1">
        <f t="shared" si="89"/>
        <v>526.2283533857604</v>
      </c>
      <c r="V143" s="1">
        <f t="shared" si="90"/>
        <v>12.706236645071467</v>
      </c>
      <c r="W143" s="1">
        <f t="shared" si="91"/>
        <v>7.634349211916813</v>
      </c>
      <c r="X143" s="1"/>
      <c r="Y143">
        <v>131</v>
      </c>
      <c r="Z143" s="7">
        <f t="shared" si="94"/>
        <v>8508.40868685049</v>
      </c>
      <c r="AA143" s="8">
        <f t="shared" si="95"/>
        <v>7305.802582294518</v>
      </c>
      <c r="AB143" s="8">
        <f t="shared" si="96"/>
        <v>9325.165409521218</v>
      </c>
      <c r="AD143">
        <v>131</v>
      </c>
      <c r="AE143" s="7">
        <f t="shared" si="97"/>
        <v>867.3199476911814</v>
      </c>
      <c r="AF143" s="3">
        <f t="shared" si="98"/>
        <v>744.7301307129987</v>
      </c>
      <c r="AG143" s="3">
        <f t="shared" si="99"/>
        <v>950.5775137126624</v>
      </c>
      <c r="AH143">
        <f t="shared" si="100"/>
        <v>2.421853737006586</v>
      </c>
      <c r="AK143">
        <f t="shared" si="92"/>
        <v>100.92290052546363</v>
      </c>
      <c r="AL143">
        <f t="shared" si="93"/>
        <v>1087.9158338552995</v>
      </c>
      <c r="AM143">
        <f t="shared" si="101"/>
        <v>-110.58810503567176</v>
      </c>
      <c r="AN143">
        <f t="shared" si="102"/>
        <v>-1192.1035748869008</v>
      </c>
      <c r="AP143">
        <f t="shared" si="103"/>
        <v>-9.665204510208127</v>
      </c>
      <c r="AQ143">
        <f t="shared" si="104"/>
        <v>-104.18774103160126</v>
      </c>
    </row>
    <row r="144" spans="2:43" ht="12.75">
      <c r="B144" s="1">
        <v>132</v>
      </c>
      <c r="C144" s="1">
        <f t="shared" si="77"/>
        <v>2.303834612632515</v>
      </c>
      <c r="D144" s="1">
        <f t="shared" si="78"/>
        <v>33.44151714648274</v>
      </c>
      <c r="E144" s="1">
        <f t="shared" si="79"/>
        <v>-30.11087728614862</v>
      </c>
      <c r="F144" s="1">
        <f t="shared" si="80"/>
        <v>39.04944540160178</v>
      </c>
      <c r="G144" s="1">
        <f t="shared" si="81"/>
        <v>-22.36382824623999</v>
      </c>
      <c r="I144" s="4">
        <f t="shared" si="82"/>
        <v>130.44336566912648</v>
      </c>
      <c r="J144" s="1">
        <f t="shared" si="105"/>
        <v>133.48952517480726</v>
      </c>
      <c r="K144" s="1">
        <f t="shared" si="83"/>
        <v>129.84972310894273</v>
      </c>
      <c r="M144">
        <v>132</v>
      </c>
      <c r="N144" s="4">
        <f t="shared" si="84"/>
        <v>-14.083361330093567</v>
      </c>
      <c r="O144" s="4">
        <f t="shared" si="85"/>
        <v>13.249750558074316</v>
      </c>
      <c r="P144" s="4">
        <f t="shared" si="86"/>
        <v>15.434451356212087</v>
      </c>
      <c r="Q144" s="4">
        <f t="shared" si="75"/>
        <v>-16.284162665939164</v>
      </c>
      <c r="R144" s="4">
        <f t="shared" si="76"/>
        <v>-15.5931531985172</v>
      </c>
      <c r="S144" s="4">
        <f t="shared" si="87"/>
        <v>265.17395373076687</v>
      </c>
      <c r="T144" s="4">
        <f t="shared" si="88"/>
        <v>243.1464266724272</v>
      </c>
      <c r="U144" s="1">
        <f t="shared" si="89"/>
        <v>508.32038040319406</v>
      </c>
      <c r="V144" s="1">
        <f t="shared" si="90"/>
        <v>12.782580137190635</v>
      </c>
      <c r="W144" s="1">
        <f t="shared" si="91"/>
        <v>8.876436319313186</v>
      </c>
      <c r="X144" s="1"/>
      <c r="Y144" s="3">
        <v>132</v>
      </c>
      <c r="Z144" s="7">
        <f t="shared" si="94"/>
        <v>8549.121837307894</v>
      </c>
      <c r="AA144" s="8">
        <f t="shared" si="95"/>
        <v>7369.255670607799</v>
      </c>
      <c r="AB144" s="8">
        <f t="shared" si="96"/>
        <v>9378.878030969418</v>
      </c>
      <c r="AD144">
        <v>132</v>
      </c>
      <c r="AE144" s="7">
        <f t="shared" si="97"/>
        <v>871.4701159335264</v>
      </c>
      <c r="AF144" s="3">
        <f t="shared" si="98"/>
        <v>751.1983354340264</v>
      </c>
      <c r="AG144" s="3">
        <f t="shared" si="99"/>
        <v>956.0528064189008</v>
      </c>
      <c r="AH144">
        <f t="shared" si="100"/>
        <v>-0.11843963591854845</v>
      </c>
      <c r="AK144">
        <f t="shared" si="92"/>
        <v>100.94036835338241</v>
      </c>
      <c r="AL144">
        <f t="shared" si="93"/>
        <v>1088.104131322742</v>
      </c>
      <c r="AM144">
        <f t="shared" si="101"/>
        <v>-110.72242849072626</v>
      </c>
      <c r="AN144">
        <f t="shared" si="102"/>
        <v>-1193.5515377660006</v>
      </c>
      <c r="AP144">
        <f t="shared" si="103"/>
        <v>-9.782060137343848</v>
      </c>
      <c r="AQ144">
        <f t="shared" si="104"/>
        <v>-105.44740644325861</v>
      </c>
    </row>
    <row r="145" spans="2:43" ht="12.75">
      <c r="B145" s="1">
        <v>133</v>
      </c>
      <c r="C145" s="1">
        <f t="shared" si="77"/>
        <v>2.321287905152458</v>
      </c>
      <c r="D145" s="1">
        <f t="shared" si="78"/>
        <v>32.910916572862675</v>
      </c>
      <c r="E145" s="1">
        <f t="shared" si="79"/>
        <v>-30.689926202812426</v>
      </c>
      <c r="F145" s="1">
        <f t="shared" si="80"/>
        <v>38.6531953618799</v>
      </c>
      <c r="G145" s="1">
        <f t="shared" si="81"/>
        <v>-23.041928919175714</v>
      </c>
      <c r="I145" s="4">
        <f t="shared" si="82"/>
        <v>129.9739202914567</v>
      </c>
      <c r="J145" s="1">
        <f t="shared" si="105"/>
        <v>132.94671975260928</v>
      </c>
      <c r="K145" s="1">
        <f t="shared" si="83"/>
        <v>129.32995133565882</v>
      </c>
      <c r="M145">
        <v>133</v>
      </c>
      <c r="N145" s="4">
        <f t="shared" si="84"/>
        <v>-13.797121093444957</v>
      </c>
      <c r="O145" s="4">
        <f t="shared" si="85"/>
        <v>13.404095071636437</v>
      </c>
      <c r="P145" s="4">
        <f t="shared" si="86"/>
        <v>16.413878976833196</v>
      </c>
      <c r="Q145" s="4">
        <f t="shared" si="75"/>
        <v>-16.036489016968858</v>
      </c>
      <c r="R145" s="4">
        <f t="shared" si="76"/>
        <v>-15.278875576230462</v>
      </c>
      <c r="S145" s="4">
        <f t="shared" si="87"/>
        <v>257.1689799913628</v>
      </c>
      <c r="T145" s="4">
        <f t="shared" si="88"/>
        <v>233.44403887393173</v>
      </c>
      <c r="U145" s="1">
        <f t="shared" si="89"/>
        <v>490.6130188652945</v>
      </c>
      <c r="V145" s="1">
        <f t="shared" si="90"/>
        <v>12.871344500383767</v>
      </c>
      <c r="W145" s="1">
        <f t="shared" si="91"/>
        <v>10.094456963403431</v>
      </c>
      <c r="X145" s="1"/>
      <c r="Y145">
        <v>133</v>
      </c>
      <c r="Z145" s="7">
        <f t="shared" si="94"/>
        <v>8587.207099458283</v>
      </c>
      <c r="AA145" s="8">
        <f t="shared" si="95"/>
        <v>7430.2094691091725</v>
      </c>
      <c r="AB145" s="8">
        <f t="shared" si="96"/>
        <v>9428.328668602147</v>
      </c>
      <c r="AD145">
        <v>133</v>
      </c>
      <c r="AE145" s="7">
        <f t="shared" si="97"/>
        <v>875.3524056532398</v>
      </c>
      <c r="AF145" s="3">
        <f t="shared" si="98"/>
        <v>757.4117705513937</v>
      </c>
      <c r="AG145" s="3">
        <f t="shared" si="99"/>
        <v>961.0936461368142</v>
      </c>
      <c r="AH145">
        <f t="shared" si="100"/>
        <v>-2.6532650161336733</v>
      </c>
      <c r="AK145">
        <f t="shared" si="92"/>
        <v>100.91404503298187</v>
      </c>
      <c r="AL145">
        <f t="shared" si="93"/>
        <v>1087.8203745449018</v>
      </c>
      <c r="AM145">
        <f t="shared" si="101"/>
        <v>-110.80412624359204</v>
      </c>
      <c r="AN145">
        <f t="shared" si="102"/>
        <v>-1194.4322128008075</v>
      </c>
      <c r="AP145">
        <f t="shared" si="103"/>
        <v>-9.890081210610163</v>
      </c>
      <c r="AQ145">
        <f t="shared" si="104"/>
        <v>-106.6118382559057</v>
      </c>
    </row>
    <row r="146" spans="2:43" ht="12.75">
      <c r="B146" s="1">
        <v>134</v>
      </c>
      <c r="C146" s="1">
        <f t="shared" si="77"/>
        <v>2.3387411976724013</v>
      </c>
      <c r="D146" s="1">
        <f t="shared" si="78"/>
        <v>32.37029101523931</v>
      </c>
      <c r="E146" s="1">
        <f t="shared" si="79"/>
        <v>-31.259626670654868</v>
      </c>
      <c r="F146" s="1">
        <f t="shared" si="80"/>
        <v>38.24517118440888</v>
      </c>
      <c r="G146" s="1">
        <f t="shared" si="81"/>
        <v>-23.713010797350478</v>
      </c>
      <c r="I146" s="4">
        <f t="shared" si="82"/>
        <v>129.51401625500853</v>
      </c>
      <c r="J146" s="1">
        <f t="shared" si="105"/>
        <v>132.41217011871032</v>
      </c>
      <c r="K146" s="1">
        <f t="shared" si="83"/>
        <v>128.8206554831178</v>
      </c>
      <c r="M146">
        <v>134</v>
      </c>
      <c r="N146" s="4">
        <f t="shared" si="84"/>
        <v>-13.50969560591949</v>
      </c>
      <c r="O146" s="4">
        <f t="shared" si="85"/>
        <v>13.568233861404769</v>
      </c>
      <c r="P146" s="4">
        <f t="shared" si="86"/>
        <v>17.348865309105577</v>
      </c>
      <c r="Q146" s="4">
        <f t="shared" si="75"/>
        <v>-15.786864113594845</v>
      </c>
      <c r="R146" s="4">
        <f t="shared" si="76"/>
        <v>-14.963087438878802</v>
      </c>
      <c r="S146" s="4">
        <f t="shared" si="87"/>
        <v>249.22507854110876</v>
      </c>
      <c r="T146" s="4">
        <f t="shared" si="88"/>
        <v>223.89398570353256</v>
      </c>
      <c r="U146" s="1">
        <f t="shared" si="89"/>
        <v>473.1190642446413</v>
      </c>
      <c r="V146" s="1">
        <f t="shared" si="90"/>
        <v>12.972289070017801</v>
      </c>
      <c r="W146" s="1">
        <f t="shared" si="91"/>
        <v>11.2851019855011</v>
      </c>
      <c r="X146" s="1"/>
      <c r="Y146" s="3">
        <v>134</v>
      </c>
      <c r="Z146" s="7">
        <f t="shared" si="94"/>
        <v>8622.764625764034</v>
      </c>
      <c r="AA146" s="8">
        <f t="shared" si="95"/>
        <v>7488.747101220383</v>
      </c>
      <c r="AB146" s="8">
        <f t="shared" si="96"/>
        <v>9473.644120549807</v>
      </c>
      <c r="AD146">
        <v>134</v>
      </c>
      <c r="AE146" s="7">
        <f t="shared" si="97"/>
        <v>878.9770260717669</v>
      </c>
      <c r="AF146" s="3">
        <f t="shared" si="98"/>
        <v>763.3789094006506</v>
      </c>
      <c r="AG146" s="3">
        <f t="shared" si="99"/>
        <v>965.7129582619579</v>
      </c>
      <c r="AH146">
        <f t="shared" si="100"/>
        <v>-5.175699563608305</v>
      </c>
      <c r="AK146">
        <f t="shared" si="92"/>
        <v>100.84452286802559</v>
      </c>
      <c r="AL146">
        <f t="shared" si="93"/>
        <v>1087.070948362479</v>
      </c>
      <c r="AM146">
        <f t="shared" si="101"/>
        <v>-110.83379501294263</v>
      </c>
      <c r="AN146">
        <f t="shared" si="102"/>
        <v>-1194.752032423306</v>
      </c>
      <c r="AP146">
        <f t="shared" si="103"/>
        <v>-9.989272144917038</v>
      </c>
      <c r="AQ146">
        <f t="shared" si="104"/>
        <v>-107.68108406082706</v>
      </c>
    </row>
    <row r="147" spans="2:43" ht="12.75">
      <c r="B147" s="1">
        <v>135</v>
      </c>
      <c r="C147" s="1">
        <f t="shared" si="77"/>
        <v>2.356194490192345</v>
      </c>
      <c r="D147" s="1">
        <f t="shared" si="78"/>
        <v>31.81980515339464</v>
      </c>
      <c r="E147" s="1">
        <f t="shared" si="79"/>
        <v>-31.819805153394636</v>
      </c>
      <c r="F147" s="1">
        <f t="shared" si="80"/>
        <v>37.8254971573058</v>
      </c>
      <c r="G147" s="1">
        <f t="shared" si="81"/>
        <v>-24.37686946272329</v>
      </c>
      <c r="I147" s="4">
        <f t="shared" si="82"/>
        <v>129.06369306814454</v>
      </c>
      <c r="J147" s="1">
        <f t="shared" si="105"/>
        <v>131.88594131492383</v>
      </c>
      <c r="K147" s="1">
        <f t="shared" si="83"/>
        <v>128.32188590182184</v>
      </c>
      <c r="M147">
        <v>135</v>
      </c>
      <c r="N147" s="4">
        <f t="shared" si="84"/>
        <v>-13.22116580274411</v>
      </c>
      <c r="O147" s="4">
        <f t="shared" si="85"/>
        <v>13.741722514495825</v>
      </c>
      <c r="P147" s="4">
        <f t="shared" si="86"/>
        <v>18.236850242297642</v>
      </c>
      <c r="Q147" s="4">
        <f t="shared" si="75"/>
        <v>-15.535365716757214</v>
      </c>
      <c r="R147" s="4">
        <f t="shared" si="76"/>
        <v>-14.645922348887126</v>
      </c>
      <c r="S147" s="4">
        <f t="shared" si="87"/>
        <v>241.3475879533954</v>
      </c>
      <c r="T147" s="4">
        <f t="shared" si="88"/>
        <v>214.50304144963138</v>
      </c>
      <c r="U147" s="1">
        <f t="shared" si="89"/>
        <v>455.8506294030268</v>
      </c>
      <c r="V147" s="1">
        <f t="shared" si="90"/>
        <v>13.085140089872812</v>
      </c>
      <c r="W147" s="1">
        <f t="shared" si="91"/>
        <v>12.445133911995399</v>
      </c>
      <c r="X147" s="1"/>
      <c r="Y147">
        <v>135</v>
      </c>
      <c r="Z147" s="7">
        <f t="shared" si="94"/>
        <v>8655.894095261374</v>
      </c>
      <c r="AA147" s="8">
        <f t="shared" si="95"/>
        <v>7544.951905128929</v>
      </c>
      <c r="AB147" s="8">
        <f t="shared" si="96"/>
        <v>9514.952699750267</v>
      </c>
      <c r="AD147">
        <v>135</v>
      </c>
      <c r="AE147" s="7">
        <f t="shared" si="97"/>
        <v>882.3541381510065</v>
      </c>
      <c r="AF147" s="3">
        <f t="shared" si="98"/>
        <v>769.1082472098806</v>
      </c>
      <c r="AG147" s="3">
        <f t="shared" si="99"/>
        <v>969.9238226045125</v>
      </c>
      <c r="AH147">
        <f t="shared" si="100"/>
        <v>-7.678910356511324</v>
      </c>
      <c r="AK147">
        <f t="shared" si="92"/>
        <v>100.73241661108777</v>
      </c>
      <c r="AL147">
        <f t="shared" si="93"/>
        <v>1085.8624796070042</v>
      </c>
      <c r="AM147">
        <f t="shared" si="101"/>
        <v>-110.8120583861322</v>
      </c>
      <c r="AN147">
        <f t="shared" si="102"/>
        <v>-1194.5177187010631</v>
      </c>
      <c r="AP147">
        <f t="shared" si="103"/>
        <v>-10.079641775044422</v>
      </c>
      <c r="AQ147">
        <f t="shared" si="104"/>
        <v>-108.65523909405897</v>
      </c>
    </row>
    <row r="148" spans="2:43" ht="12.75">
      <c r="B148" s="1">
        <v>136</v>
      </c>
      <c r="C148" s="1">
        <f t="shared" si="77"/>
        <v>2.3736477827122884</v>
      </c>
      <c r="D148" s="1">
        <f t="shared" si="78"/>
        <v>31.25962667065487</v>
      </c>
      <c r="E148" s="1">
        <f t="shared" si="79"/>
        <v>-32.3702910152393</v>
      </c>
      <c r="F148" s="1">
        <f t="shared" si="80"/>
        <v>37.39430111734477</v>
      </c>
      <c r="G148" s="1">
        <f t="shared" si="81"/>
        <v>-25.033302697513715</v>
      </c>
      <c r="I148" s="4">
        <f t="shared" si="82"/>
        <v>128.6229875413864</v>
      </c>
      <c r="J148" s="1">
        <f t="shared" si="105"/>
        <v>131.36809579103192</v>
      </c>
      <c r="K148" s="1">
        <f t="shared" si="83"/>
        <v>127.83368849019227</v>
      </c>
      <c r="M148">
        <v>136</v>
      </c>
      <c r="N148" s="4">
        <f t="shared" si="84"/>
        <v>-12.931609317533344</v>
      </c>
      <c r="O148" s="4">
        <f t="shared" si="85"/>
        <v>13.924091016918801</v>
      </c>
      <c r="P148" s="4">
        <f t="shared" si="86"/>
        <v>19.075396423800584</v>
      </c>
      <c r="Q148" s="4">
        <f t="shared" si="75"/>
        <v>-15.282068806778282</v>
      </c>
      <c r="R148" s="4">
        <f t="shared" si="76"/>
        <v>-14.327509551679185</v>
      </c>
      <c r="S148" s="4">
        <f t="shared" si="87"/>
        <v>233.5416270151058</v>
      </c>
      <c r="T148" s="4">
        <f t="shared" si="88"/>
        <v>205.27752995345827</v>
      </c>
      <c r="U148" s="1">
        <f t="shared" si="89"/>
        <v>438.8191569685641</v>
      </c>
      <c r="V148" s="1">
        <f t="shared" si="90"/>
        <v>13.209591428992766</v>
      </c>
      <c r="W148" s="1">
        <f t="shared" si="91"/>
        <v>13.571395538798114</v>
      </c>
      <c r="X148" s="1"/>
      <c r="Y148" s="3">
        <v>136</v>
      </c>
      <c r="Z148" s="7">
        <f t="shared" si="94"/>
        <v>8686.694556323004</v>
      </c>
      <c r="AA148" s="8">
        <f t="shared" si="95"/>
        <v>7598.907299367958</v>
      </c>
      <c r="AB148" s="8">
        <f t="shared" si="96"/>
        <v>9552.383916238226</v>
      </c>
      <c r="AD148">
        <v>136</v>
      </c>
      <c r="AE148" s="7">
        <f t="shared" si="97"/>
        <v>885.4938385650361</v>
      </c>
      <c r="AF148" s="3">
        <f t="shared" si="98"/>
        <v>774.6082873973454</v>
      </c>
      <c r="AG148" s="3">
        <f t="shared" si="99"/>
        <v>973.7394410028772</v>
      </c>
      <c r="AH148">
        <f t="shared" si="100"/>
        <v>-10.156172115659729</v>
      </c>
      <c r="AK148">
        <f t="shared" si="92"/>
        <v>100.57836294247241</v>
      </c>
      <c r="AL148">
        <f t="shared" si="93"/>
        <v>1084.2018314837583</v>
      </c>
      <c r="AM148">
        <f t="shared" si="101"/>
        <v>-110.73956536644663</v>
      </c>
      <c r="AN148">
        <f t="shared" si="102"/>
        <v>-1193.7362676770706</v>
      </c>
      <c r="AP148">
        <f t="shared" si="103"/>
        <v>-10.161202423974217</v>
      </c>
      <c r="AQ148">
        <f t="shared" si="104"/>
        <v>-109.53443619331233</v>
      </c>
    </row>
    <row r="149" spans="2:43" ht="12.75">
      <c r="B149" s="1">
        <v>137</v>
      </c>
      <c r="C149" s="1">
        <f t="shared" si="77"/>
        <v>2.3911010752322315</v>
      </c>
      <c r="D149" s="1">
        <f t="shared" si="78"/>
        <v>30.689926202812437</v>
      </c>
      <c r="E149" s="1">
        <f t="shared" si="79"/>
        <v>-32.91091657286267</v>
      </c>
      <c r="F149" s="1">
        <f t="shared" si="80"/>
        <v>36.95171441101669</v>
      </c>
      <c r="G149" s="1">
        <f t="shared" si="81"/>
        <v>-25.68211054579942</v>
      </c>
      <c r="I149" s="4">
        <f t="shared" si="82"/>
        <v>128.19193389746863</v>
      </c>
      <c r="J149" s="1">
        <f t="shared" si="105"/>
        <v>130.85869349747264</v>
      </c>
      <c r="K149" s="1">
        <f t="shared" si="83"/>
        <v>127.35610483846963</v>
      </c>
      <c r="M149">
        <v>137</v>
      </c>
      <c r="N149" s="4">
        <f t="shared" si="84"/>
        <v>-12.641100508309647</v>
      </c>
      <c r="O149" s="4">
        <f t="shared" si="85"/>
        <v>14.114844981156807</v>
      </c>
      <c r="P149" s="4">
        <f t="shared" si="86"/>
        <v>19.862195984542552</v>
      </c>
      <c r="Q149" s="4">
        <f t="shared" si="75"/>
        <v>-15.027045584986924</v>
      </c>
      <c r="R149" s="4">
        <f t="shared" si="76"/>
        <v>-14.007973946109331</v>
      </c>
      <c r="S149" s="4">
        <f t="shared" si="87"/>
        <v>225.812099013275</v>
      </c>
      <c r="T149" s="4">
        <f t="shared" si="88"/>
        <v>196.2233340748778</v>
      </c>
      <c r="U149" s="1">
        <f t="shared" si="89"/>
        <v>422.0354330881528</v>
      </c>
      <c r="V149" s="1">
        <f t="shared" si="90"/>
        <v>13.345305384380747</v>
      </c>
      <c r="W149" s="1">
        <f t="shared" si="91"/>
        <v>14.660818336047043</v>
      </c>
      <c r="X149" s="1"/>
      <c r="Y149">
        <v>137</v>
      </c>
      <c r="Z149" s="7">
        <f t="shared" si="94"/>
        <v>8715.264276710908</v>
      </c>
      <c r="AA149" s="8">
        <f t="shared" si="95"/>
        <v>7650.696653740744</v>
      </c>
      <c r="AB149" s="8">
        <f t="shared" si="96"/>
        <v>9586.068167095618</v>
      </c>
      <c r="AD149">
        <v>137</v>
      </c>
      <c r="AE149" s="7">
        <f t="shared" si="97"/>
        <v>888.4061444149753</v>
      </c>
      <c r="AF149" s="3">
        <f t="shared" si="98"/>
        <v>779.8875284139392</v>
      </c>
      <c r="AG149" s="3">
        <f t="shared" si="99"/>
        <v>977.1731057182077</v>
      </c>
      <c r="AH149">
        <f t="shared" si="100"/>
        <v>-12.60088414284678</v>
      </c>
      <c r="AK149">
        <f t="shared" si="92"/>
        <v>100.38301997199552</v>
      </c>
      <c r="AL149">
        <f t="shared" si="93"/>
        <v>1082.096098201147</v>
      </c>
      <c r="AM149">
        <f t="shared" si="101"/>
        <v>-110.61698896541382</v>
      </c>
      <c r="AN149">
        <f t="shared" si="102"/>
        <v>-1192.414934195311</v>
      </c>
      <c r="AP149">
        <f t="shared" si="103"/>
        <v>-10.233968993418301</v>
      </c>
      <c r="AQ149">
        <f t="shared" si="104"/>
        <v>-110.31883599416392</v>
      </c>
    </row>
    <row r="150" spans="2:43" ht="12.75">
      <c r="B150" s="1">
        <v>138</v>
      </c>
      <c r="C150" s="1">
        <f t="shared" si="77"/>
        <v>2.4085543677521746</v>
      </c>
      <c r="D150" s="1">
        <f t="shared" si="78"/>
        <v>30.110877286148625</v>
      </c>
      <c r="E150" s="1">
        <f t="shared" si="79"/>
        <v>-33.44151714648273</v>
      </c>
      <c r="F150" s="1">
        <f t="shared" si="80"/>
        <v>36.49787185451971</v>
      </c>
      <c r="G150" s="1">
        <f t="shared" si="81"/>
        <v>-26.323095374424682</v>
      </c>
      <c r="I150" s="4">
        <f t="shared" si="82"/>
        <v>127.77056388052497</v>
      </c>
      <c r="J150" s="1">
        <f t="shared" si="105"/>
        <v>130.35779197797308</v>
      </c>
      <c r="K150" s="1">
        <f t="shared" si="83"/>
        <v>126.88917237359932</v>
      </c>
      <c r="M150">
        <v>138</v>
      </c>
      <c r="N150" s="4">
        <f t="shared" si="84"/>
        <v>-12.34971048826196</v>
      </c>
      <c r="O150" s="4">
        <f t="shared" si="85"/>
        <v>14.313466941002233</v>
      </c>
      <c r="P150" s="4">
        <f t="shared" si="86"/>
        <v>20.595076971875592</v>
      </c>
      <c r="Q150" s="4">
        <f t="shared" si="75"/>
        <v>-14.77036547951144</v>
      </c>
      <c r="R150" s="4">
        <f t="shared" si="76"/>
        <v>-13.687436064886072</v>
      </c>
      <c r="S150" s="4">
        <f t="shared" si="87"/>
        <v>218.16369639834323</v>
      </c>
      <c r="T150" s="4">
        <f t="shared" si="88"/>
        <v>187.3459060303439</v>
      </c>
      <c r="U150" s="1">
        <f t="shared" si="89"/>
        <v>405.5096024286871</v>
      </c>
      <c r="V150" s="1">
        <f t="shared" si="90"/>
        <v>13.491913567741218</v>
      </c>
      <c r="W150" s="1">
        <f t="shared" si="91"/>
        <v>15.710430660007546</v>
      </c>
      <c r="X150" s="1"/>
      <c r="Y150" s="3">
        <v>138</v>
      </c>
      <c r="Z150" s="7">
        <f t="shared" si="94"/>
        <v>8741.700601430579</v>
      </c>
      <c r="AA150" s="8">
        <f t="shared" si="95"/>
        <v>7700.40316426451</v>
      </c>
      <c r="AB150" s="8">
        <f t="shared" si="96"/>
        <v>9616.136436697785</v>
      </c>
      <c r="AD150">
        <v>138</v>
      </c>
      <c r="AE150" s="7">
        <f t="shared" si="97"/>
        <v>891.1009787391008</v>
      </c>
      <c r="AF150" s="3">
        <f t="shared" si="98"/>
        <v>784.9544509953629</v>
      </c>
      <c r="AG150" s="3">
        <f t="shared" si="99"/>
        <v>980.2381688784694</v>
      </c>
      <c r="AH150">
        <f t="shared" si="100"/>
        <v>-15.00658614702138</v>
      </c>
      <c r="AK150">
        <f t="shared" si="92"/>
        <v>100.14706673519557</v>
      </c>
      <c r="AL150">
        <f t="shared" si="93"/>
        <v>1079.5525995400149</v>
      </c>
      <c r="AM150">
        <f t="shared" si="101"/>
        <v>-110.44502484087296</v>
      </c>
      <c r="AN150">
        <f t="shared" si="102"/>
        <v>-1190.56121721959</v>
      </c>
      <c r="AP150">
        <f t="shared" si="103"/>
        <v>-10.297958105677395</v>
      </c>
      <c r="AQ150">
        <f t="shared" si="104"/>
        <v>-111.00861767957508</v>
      </c>
    </row>
    <row r="151" spans="2:43" ht="12.75">
      <c r="B151" s="1">
        <v>139</v>
      </c>
      <c r="C151" s="1">
        <f t="shared" si="77"/>
        <v>2.426007660272118</v>
      </c>
      <c r="D151" s="1">
        <f t="shared" si="78"/>
        <v>29.522656304572827</v>
      </c>
      <c r="E151" s="1">
        <f t="shared" si="79"/>
        <v>-33.96193111002474</v>
      </c>
      <c r="F151" s="1">
        <f t="shared" si="80"/>
        <v>36.032911692693006</v>
      </c>
      <c r="G151" s="1">
        <f t="shared" si="81"/>
        <v>-26.956061933201358</v>
      </c>
      <c r="I151" s="4">
        <f t="shared" si="82"/>
        <v>127.35890686424958</v>
      </c>
      <c r="J151" s="1">
        <f t="shared" si="105"/>
        <v>129.86544646198936</v>
      </c>
      <c r="K151" s="1">
        <f t="shared" si="83"/>
        <v>126.43292450476979</v>
      </c>
      <c r="M151">
        <v>139</v>
      </c>
      <c r="N151" s="4">
        <f t="shared" si="84"/>
        <v>-12.057507161015621</v>
      </c>
      <c r="O151" s="4">
        <f t="shared" si="85"/>
        <v>14.519417710720989</v>
      </c>
      <c r="P151" s="4">
        <f t="shared" si="86"/>
        <v>21.272009482324172</v>
      </c>
      <c r="Q151" s="4">
        <f t="shared" si="75"/>
        <v>-14.512095155094471</v>
      </c>
      <c r="R151" s="4">
        <f t="shared" si="76"/>
        <v>-13.366012064638255</v>
      </c>
      <c r="S151" s="4">
        <f t="shared" si="87"/>
        <v>210.6009057905164</v>
      </c>
      <c r="T151" s="4">
        <f t="shared" si="88"/>
        <v>178.6502785120554</v>
      </c>
      <c r="U151" s="1">
        <f t="shared" si="89"/>
        <v>389.2511843025718</v>
      </c>
      <c r="V151" s="1">
        <f t="shared" si="90"/>
        <v>13.649017874341293</v>
      </c>
      <c r="W151" s="1">
        <f t="shared" si="91"/>
        <v>16.717365743205015</v>
      </c>
      <c r="X151" s="1"/>
      <c r="Y151">
        <v>139</v>
      </c>
      <c r="Z151" s="7">
        <f t="shared" si="94"/>
        <v>8766.099817390173</v>
      </c>
      <c r="AA151" s="8">
        <f t="shared" si="95"/>
        <v>7748.109732509079</v>
      </c>
      <c r="AB151" s="8">
        <f t="shared" si="96"/>
        <v>9642.720007434491</v>
      </c>
      <c r="AD151">
        <v>139</v>
      </c>
      <c r="AE151" s="7">
        <f t="shared" si="97"/>
        <v>893.5881567166333</v>
      </c>
      <c r="AF151" s="3">
        <f t="shared" si="98"/>
        <v>789.8175058622913</v>
      </c>
      <c r="AG151" s="3">
        <f t="shared" si="99"/>
        <v>982.948012990264</v>
      </c>
      <c r="AH151">
        <f t="shared" si="100"/>
        <v>-17.366973224330877</v>
      </c>
      <c r="AK151">
        <f t="shared" si="92"/>
        <v>99.87120269876003</v>
      </c>
      <c r="AL151">
        <f t="shared" si="93"/>
        <v>1076.5788755223057</v>
      </c>
      <c r="AM151">
        <f t="shared" si="101"/>
        <v>-110.22439000356522</v>
      </c>
      <c r="AN151">
        <f t="shared" si="102"/>
        <v>-1188.182845891007</v>
      </c>
      <c r="AP151">
        <f t="shared" si="103"/>
        <v>-10.35318730480519</v>
      </c>
      <c r="AQ151">
        <f t="shared" si="104"/>
        <v>-111.60397036870131</v>
      </c>
    </row>
    <row r="152" spans="2:43" ht="12.75">
      <c r="B152" s="1">
        <v>140</v>
      </c>
      <c r="C152" s="1">
        <f t="shared" si="77"/>
        <v>2.443460952792061</v>
      </c>
      <c r="D152" s="1">
        <f t="shared" si="78"/>
        <v>28.925442435894276</v>
      </c>
      <c r="E152" s="1">
        <f t="shared" si="79"/>
        <v>-34.471999940354</v>
      </c>
      <c r="F152" s="1">
        <f t="shared" si="80"/>
        <v>35.556975556906075</v>
      </c>
      <c r="G152" s="1">
        <f t="shared" si="81"/>
        <v>-27.580817414383933</v>
      </c>
      <c r="I152" s="4">
        <f t="shared" si="82"/>
        <v>126.95698995888239</v>
      </c>
      <c r="J152" s="1">
        <f t="shared" si="105"/>
        <v>129.38170995681955</v>
      </c>
      <c r="K152" s="1">
        <f t="shared" si="83"/>
        <v>125.98739076928184</v>
      </c>
      <c r="M152">
        <v>140</v>
      </c>
      <c r="N152" s="4">
        <f t="shared" si="84"/>
        <v>-11.764555260165537</v>
      </c>
      <c r="O152" s="4">
        <f t="shared" si="85"/>
        <v>14.73213780554423</v>
      </c>
      <c r="P152" s="4">
        <f t="shared" si="86"/>
        <v>21.891111462094237</v>
      </c>
      <c r="Q152" s="4">
        <f t="shared" si="75"/>
        <v>-14.252298526748177</v>
      </c>
      <c r="R152" s="4">
        <f t="shared" si="76"/>
        <v>-13.043813725312674</v>
      </c>
      <c r="S152" s="4">
        <f t="shared" si="87"/>
        <v>203.12801329554827</v>
      </c>
      <c r="T152" s="4">
        <f t="shared" si="88"/>
        <v>170.1410765006553</v>
      </c>
      <c r="U152" s="1">
        <f t="shared" si="89"/>
        <v>373.26908979620356</v>
      </c>
      <c r="V152" s="1">
        <f t="shared" si="90"/>
        <v>13.816191531773343</v>
      </c>
      <c r="W152" s="1">
        <f t="shared" si="91"/>
        <v>17.678869452523926</v>
      </c>
      <c r="X152" s="1"/>
      <c r="Y152" s="3">
        <v>140</v>
      </c>
      <c r="Z152" s="7">
        <f t="shared" si="94"/>
        <v>8788.557025502541</v>
      </c>
      <c r="AA152" s="8">
        <f t="shared" si="95"/>
        <v>7793.898850388814</v>
      </c>
      <c r="AB152" s="8">
        <f t="shared" si="96"/>
        <v>9665.950179767435</v>
      </c>
      <c r="AD152">
        <v>140</v>
      </c>
      <c r="AE152" s="7">
        <f t="shared" si="97"/>
        <v>895.8773726302285</v>
      </c>
      <c r="AF152" s="3">
        <f t="shared" si="98"/>
        <v>794.4851019764336</v>
      </c>
      <c r="AG152" s="3">
        <f t="shared" si="99"/>
        <v>985.3160224023889</v>
      </c>
      <c r="AH152">
        <f t="shared" si="100"/>
        <v>-19.675910037736912</v>
      </c>
      <c r="AK152">
        <f t="shared" si="92"/>
        <v>99.55614726811609</v>
      </c>
      <c r="AL152">
        <f t="shared" si="93"/>
        <v>1073.1826811030503</v>
      </c>
      <c r="AM152">
        <f t="shared" si="101"/>
        <v>-109.95582156168976</v>
      </c>
      <c r="AN152">
        <f t="shared" si="102"/>
        <v>-1185.2877659946812</v>
      </c>
      <c r="AP152">
        <f t="shared" si="103"/>
        <v>-10.399674293573668</v>
      </c>
      <c r="AQ152">
        <f t="shared" si="104"/>
        <v>-112.1050848916309</v>
      </c>
    </row>
    <row r="153" spans="2:43" ht="12.75">
      <c r="B153" s="1">
        <v>141</v>
      </c>
      <c r="C153" s="1">
        <f t="shared" si="77"/>
        <v>2.4609142453120043</v>
      </c>
      <c r="D153" s="1">
        <f t="shared" si="78"/>
        <v>28.319417597242698</v>
      </c>
      <c r="E153" s="1">
        <f t="shared" si="79"/>
        <v>-34.97156826556368</v>
      </c>
      <c r="F153" s="1">
        <f t="shared" si="80"/>
        <v>35.07020842191635</v>
      </c>
      <c r="G153" s="1">
        <f t="shared" si="81"/>
        <v>-28.197171511400708</v>
      </c>
      <c r="I153" s="4">
        <f t="shared" si="82"/>
        <v>126.56483811687687</v>
      </c>
      <c r="J153" s="1">
        <f aca="true" t="shared" si="106" ref="J153:J162">$E153+SQRT($I$5^2-($D153+J$9)^2)</f>
        <v>128.90663333926128</v>
      </c>
      <c r="K153" s="1">
        <f t="shared" si="83"/>
        <v>125.55259697843809</v>
      </c>
      <c r="M153">
        <v>141</v>
      </c>
      <c r="N153" s="4">
        <f t="shared" si="84"/>
        <v>-11.470916392825359</v>
      </c>
      <c r="O153" s="4">
        <f t="shared" si="85"/>
        <v>14.951048920165173</v>
      </c>
      <c r="P153" s="4">
        <f t="shared" si="86"/>
        <v>22.450654166580186</v>
      </c>
      <c r="Q153" s="4">
        <f t="shared" si="75"/>
        <v>-13.991036777121053</v>
      </c>
      <c r="R153" s="4">
        <f t="shared" si="76"/>
        <v>-12.720948458480592</v>
      </c>
      <c r="S153" s="4">
        <f t="shared" si="87"/>
        <v>195.74911009875387</v>
      </c>
      <c r="T153" s="4">
        <f t="shared" si="88"/>
        <v>161.82252968331974</v>
      </c>
      <c r="U153" s="1">
        <f t="shared" si="89"/>
        <v>357.5716397820736</v>
      </c>
      <c r="V153" s="1">
        <f t="shared" si="90"/>
        <v>13.992980226298583</v>
      </c>
      <c r="W153" s="1">
        <f t="shared" si="91"/>
        <v>18.59230778354881</v>
      </c>
      <c r="X153" s="1"/>
      <c r="Y153">
        <v>141</v>
      </c>
      <c r="Z153" s="7">
        <f t="shared" si="94"/>
        <v>8809.166020205339</v>
      </c>
      <c r="AA153" s="8">
        <f t="shared" si="95"/>
        <v>7837.8524888137235</v>
      </c>
      <c r="AB153" s="8">
        <f t="shared" si="96"/>
        <v>9685.958004962458</v>
      </c>
      <c r="AD153">
        <v>141</v>
      </c>
      <c r="AE153" s="7">
        <f t="shared" si="97"/>
        <v>897.978187584642</v>
      </c>
      <c r="AF153" s="3">
        <f t="shared" si="98"/>
        <v>798.965595189982</v>
      </c>
      <c r="AG153" s="3">
        <f t="shared" si="99"/>
        <v>987.3555560614126</v>
      </c>
      <c r="AH153">
        <f t="shared" si="100"/>
        <v>-21.92744376450719</v>
      </c>
      <c r="AK153">
        <f t="shared" si="92"/>
        <v>99.2026392943006</v>
      </c>
      <c r="AL153">
        <f t="shared" si="93"/>
        <v>1069.3719808545875</v>
      </c>
      <c r="AM153">
        <f t="shared" si="101"/>
        <v>-109.64007553993531</v>
      </c>
      <c r="AN153">
        <f t="shared" si="102"/>
        <v>-1181.8841272292968</v>
      </c>
      <c r="AP153">
        <f t="shared" si="103"/>
        <v>-10.437436245634714</v>
      </c>
      <c r="AQ153">
        <f t="shared" si="104"/>
        <v>-112.51214637470935</v>
      </c>
    </row>
    <row r="154" spans="2:43" ht="12.75">
      <c r="B154" s="1">
        <v>142</v>
      </c>
      <c r="C154" s="1">
        <f t="shared" si="77"/>
        <v>2.478367537831948</v>
      </c>
      <c r="D154" s="1">
        <f t="shared" si="78"/>
        <v>27.70476638965463</v>
      </c>
      <c r="E154" s="1">
        <f t="shared" si="79"/>
        <v>-35.460483912302486</v>
      </c>
      <c r="F154" s="1">
        <f t="shared" si="80"/>
        <v>34.572758561708554</v>
      </c>
      <c r="G154" s="1">
        <f t="shared" si="81"/>
        <v>-28.80493647682299</v>
      </c>
      <c r="I154" s="4">
        <f t="shared" si="82"/>
        <v>126.18247423711603</v>
      </c>
      <c r="J154" s="1">
        <f t="shared" si="106"/>
        <v>128.44026544669057</v>
      </c>
      <c r="K154" s="1">
        <f t="shared" si="83"/>
        <v>125.1285653631554</v>
      </c>
      <c r="M154">
        <v>142</v>
      </c>
      <c r="N154" s="4">
        <f t="shared" si="84"/>
        <v>-11.176649086964119</v>
      </c>
      <c r="O154" s="4">
        <f t="shared" si="85"/>
        <v>15.175555461830974</v>
      </c>
      <c r="P154" s="4">
        <f t="shared" si="86"/>
        <v>22.949067254375777</v>
      </c>
      <c r="Q154" s="4">
        <f t="shared" si="75"/>
        <v>-13.728368377404934</v>
      </c>
      <c r="R154" s="4">
        <f t="shared" si="76"/>
        <v>-12.397519324190398</v>
      </c>
      <c r="S154" s="4">
        <f t="shared" si="87"/>
        <v>188.46809830573176</v>
      </c>
      <c r="T154" s="4">
        <f t="shared" si="88"/>
        <v>153.69848539367433</v>
      </c>
      <c r="U154" s="1">
        <f t="shared" si="89"/>
        <v>342.1665836994061</v>
      </c>
      <c r="V154" s="1">
        <f t="shared" si="90"/>
        <v>14.17890330413407</v>
      </c>
      <c r="W154" s="1">
        <f t="shared" si="91"/>
        <v>19.45517408274977</v>
      </c>
      <c r="X154" s="1"/>
      <c r="Y154" s="3">
        <v>142</v>
      </c>
      <c r="Z154" s="7">
        <f t="shared" si="94"/>
        <v>8828.019175837198</v>
      </c>
      <c r="AA154" s="8">
        <f t="shared" si="95"/>
        <v>7880.051991483583</v>
      </c>
      <c r="AB154" s="8">
        <f t="shared" si="96"/>
        <v>9702.87402870582</v>
      </c>
      <c r="AD154">
        <v>142</v>
      </c>
      <c r="AE154" s="7">
        <f t="shared" si="97"/>
        <v>899.9000179242811</v>
      </c>
      <c r="AF154" s="3">
        <f t="shared" si="98"/>
        <v>803.2672774193254</v>
      </c>
      <c r="AG154" s="3">
        <f t="shared" si="99"/>
        <v>989.0799213767401</v>
      </c>
      <c r="AH154">
        <f t="shared" si="100"/>
        <v>-24.11581629924899</v>
      </c>
      <c r="AK154">
        <f t="shared" si="92"/>
        <v>98.81143657999301</v>
      </c>
      <c r="AL154">
        <f t="shared" si="93"/>
        <v>1065.1549436417597</v>
      </c>
      <c r="AM154">
        <f t="shared" si="101"/>
        <v>-109.2779257466073</v>
      </c>
      <c r="AN154">
        <f t="shared" si="102"/>
        <v>-1177.980270995106</v>
      </c>
      <c r="AP154">
        <f t="shared" si="103"/>
        <v>-10.46648916661428</v>
      </c>
      <c r="AQ154">
        <f t="shared" si="104"/>
        <v>-112.82532735334621</v>
      </c>
    </row>
    <row r="155" spans="2:43" ht="12.75">
      <c r="B155" s="1">
        <v>143</v>
      </c>
      <c r="C155" s="1">
        <f t="shared" si="77"/>
        <v>2.4958208303518914</v>
      </c>
      <c r="D155" s="1">
        <f t="shared" si="78"/>
        <v>27.08167604184217</v>
      </c>
      <c r="E155" s="1">
        <f t="shared" si="79"/>
        <v>-35.938597952128184</v>
      </c>
      <c r="F155" s="1">
        <f t="shared" si="80"/>
        <v>34.06477750432904</v>
      </c>
      <c r="G155" s="1">
        <f t="shared" si="81"/>
        <v>-29.403927179554746</v>
      </c>
      <c r="I155" s="4">
        <f t="shared" si="82"/>
        <v>125.80991926755055</v>
      </c>
      <c r="J155" s="1">
        <f t="shared" si="106"/>
        <v>127.98265316744374</v>
      </c>
      <c r="K155" s="1">
        <f t="shared" si="83"/>
        <v>124.71531471901572</v>
      </c>
      <c r="M155">
        <v>143</v>
      </c>
      <c r="N155" s="4">
        <f t="shared" si="84"/>
        <v>-10.8818088422899</v>
      </c>
      <c r="O155" s="4">
        <f t="shared" si="85"/>
        <v>15.405046134374732</v>
      </c>
      <c r="P155" s="4">
        <f t="shared" si="86"/>
        <v>23.384943503688405</v>
      </c>
      <c r="Q155" s="4">
        <f t="shared" si="75"/>
        <v>-13.464349111626177</v>
      </c>
      <c r="R155" s="4">
        <f t="shared" si="76"/>
        <v>-12.07362505597416</v>
      </c>
      <c r="S155" s="4">
        <f t="shared" si="87"/>
        <v>181.28869699974862</v>
      </c>
      <c r="T155" s="4">
        <f t="shared" si="88"/>
        <v>145.77242199224705</v>
      </c>
      <c r="U155" s="1">
        <f t="shared" si="89"/>
        <v>327.06111899199567</v>
      </c>
      <c r="V155" s="1">
        <f t="shared" si="90"/>
        <v>14.373455044961569</v>
      </c>
      <c r="W155" s="1">
        <f t="shared" si="91"/>
        <v>20.265095966796487</v>
      </c>
      <c r="X155" s="1"/>
      <c r="Y155">
        <v>143</v>
      </c>
      <c r="Z155" s="7">
        <f t="shared" si="94"/>
        <v>8845.20734022658</v>
      </c>
      <c r="AA155" s="8">
        <f t="shared" si="95"/>
        <v>7920.577973362697</v>
      </c>
      <c r="AB155" s="8">
        <f t="shared" si="96"/>
        <v>9716.828046487133</v>
      </c>
      <c r="AD155">
        <v>143</v>
      </c>
      <c r="AE155" s="7">
        <f t="shared" si="97"/>
        <v>901.6521243859918</v>
      </c>
      <c r="AF155" s="3">
        <f t="shared" si="98"/>
        <v>807.3983662958916</v>
      </c>
      <c r="AG155" s="3">
        <f t="shared" si="99"/>
        <v>990.5023492851308</v>
      </c>
      <c r="AH155">
        <f t="shared" si="100"/>
        <v>-26.23547552888067</v>
      </c>
      <c r="AK155">
        <f t="shared" si="92"/>
        <v>98.38331538130508</v>
      </c>
      <c r="AL155">
        <f t="shared" si="93"/>
        <v>1060.5399372513698</v>
      </c>
      <c r="AM155">
        <f t="shared" si="101"/>
        <v>-108.87016271055246</v>
      </c>
      <c r="AN155">
        <f t="shared" si="102"/>
        <v>-1173.5847189343224</v>
      </c>
      <c r="AP155">
        <f t="shared" si="103"/>
        <v>-10.486847329247382</v>
      </c>
      <c r="AQ155">
        <f t="shared" si="104"/>
        <v>-113.04478168295259</v>
      </c>
    </row>
    <row r="156" spans="2:43" ht="12.75">
      <c r="B156" s="1">
        <v>144</v>
      </c>
      <c r="C156" s="1">
        <f t="shared" si="77"/>
        <v>2.5132741228718345</v>
      </c>
      <c r="D156" s="1">
        <f t="shared" si="78"/>
        <v>26.450336353161298</v>
      </c>
      <c r="E156" s="1">
        <f t="shared" si="79"/>
        <v>-36.40576474687263</v>
      </c>
      <c r="F156" s="1">
        <f t="shared" si="80"/>
        <v>33.546419985728804</v>
      </c>
      <c r="G156" s="1">
        <f t="shared" si="81"/>
        <v>-29.993961161225357</v>
      </c>
      <c r="I156" s="4">
        <f t="shared" si="82"/>
        <v>125.44719230614089</v>
      </c>
      <c r="J156" s="1">
        <f t="shared" si="106"/>
        <v>127.53384153038954</v>
      </c>
      <c r="K156" s="1">
        <f t="shared" si="83"/>
        <v>124.31286055048325</v>
      </c>
      <c r="M156">
        <v>144</v>
      </c>
      <c r="N156" s="4">
        <f t="shared" si="84"/>
        <v>-10.58644818446652</v>
      </c>
      <c r="O156" s="4">
        <f t="shared" si="85"/>
        <v>15.638895569411616</v>
      </c>
      <c r="P156" s="4">
        <f t="shared" si="86"/>
        <v>23.757043122997068</v>
      </c>
      <c r="Q156" s="4">
        <f t="shared" si="75"/>
        <v>-13.199032104194828</v>
      </c>
      <c r="R156" s="4">
        <f t="shared" si="76"/>
        <v>-11.749360093594134</v>
      </c>
      <c r="S156" s="4">
        <f t="shared" si="87"/>
        <v>174.21444848756573</v>
      </c>
      <c r="T156" s="4">
        <f t="shared" si="88"/>
        <v>138.04746260894237</v>
      </c>
      <c r="U156" s="1">
        <f t="shared" si="89"/>
        <v>312.26191109650813</v>
      </c>
      <c r="V156" s="1">
        <f t="shared" si="90"/>
        <v>14.576106004629533</v>
      </c>
      <c r="W156" s="1">
        <f t="shared" si="91"/>
        <v>21.01984192573525</v>
      </c>
      <c r="X156" s="1"/>
      <c r="Y156" s="3">
        <v>144</v>
      </c>
      <c r="Z156" s="7">
        <f t="shared" si="94"/>
        <v>8860.819734701408</v>
      </c>
      <c r="AA156" s="8">
        <f t="shared" si="95"/>
        <v>7959.51022294048</v>
      </c>
      <c r="AB156" s="8">
        <f t="shared" si="96"/>
        <v>9727.948871400773</v>
      </c>
      <c r="AD156">
        <v>144</v>
      </c>
      <c r="AE156" s="7">
        <f t="shared" si="97"/>
        <v>903.2436019063616</v>
      </c>
      <c r="AF156" s="3">
        <f t="shared" si="98"/>
        <v>811.3669952029031</v>
      </c>
      <c r="AG156" s="3">
        <f t="shared" si="99"/>
        <v>991.6359705811185</v>
      </c>
      <c r="AH156">
        <f t="shared" si="100"/>
        <v>-28.28108562554644</v>
      </c>
      <c r="AK156">
        <f t="shared" si="92"/>
        <v>97.91906990263057</v>
      </c>
      <c r="AL156">
        <f t="shared" si="93"/>
        <v>1055.5355229468255</v>
      </c>
      <c r="AM156">
        <f t="shared" si="101"/>
        <v>-108.41759266862279</v>
      </c>
      <c r="AN156">
        <f t="shared" si="102"/>
        <v>-1168.7061620163151</v>
      </c>
      <c r="AP156">
        <f t="shared" si="103"/>
        <v>-10.49852276599222</v>
      </c>
      <c r="AQ156">
        <f t="shared" si="104"/>
        <v>-113.17063906948965</v>
      </c>
    </row>
    <row r="157" spans="2:43" ht="12.75">
      <c r="B157" s="1">
        <v>145</v>
      </c>
      <c r="C157" s="1">
        <f t="shared" si="77"/>
        <v>2.5307274153917776</v>
      </c>
      <c r="D157" s="1">
        <f t="shared" si="78"/>
        <v>25.810939635797087</v>
      </c>
      <c r="E157" s="1">
        <f t="shared" si="79"/>
        <v>-36.861841993004624</v>
      </c>
      <c r="F157" s="1">
        <f t="shared" si="80"/>
        <v>33.017843902629444</v>
      </c>
      <c r="G157" s="1">
        <f t="shared" si="81"/>
        <v>-30.57485869176823</v>
      </c>
      <c r="I157" s="4">
        <f t="shared" si="82"/>
        <v>125.09431069999201</v>
      </c>
      <c r="J157" s="1">
        <f t="shared" si="106"/>
        <v>127.09387379358304</v>
      </c>
      <c r="K157" s="1">
        <f t="shared" si="83"/>
        <v>123.92121521403011</v>
      </c>
      <c r="M157">
        <v>145</v>
      </c>
      <c r="N157" s="4">
        <f t="shared" si="84"/>
        <v>-10.29061672240232</v>
      </c>
      <c r="O157" s="4">
        <f t="shared" si="85"/>
        <v>15.876466000641587</v>
      </c>
      <c r="P157" s="4">
        <f t="shared" si="86"/>
        <v>24.064297654774514</v>
      </c>
      <c r="Q157" s="4">
        <f t="shared" si="75"/>
        <v>-12.932467850503711</v>
      </c>
      <c r="R157" s="4">
        <f t="shared" si="76"/>
        <v>-11.424814623119486</v>
      </c>
      <c r="S157" s="4">
        <f t="shared" si="87"/>
        <v>167.24872470431208</v>
      </c>
      <c r="T157" s="4">
        <f t="shared" si="88"/>
        <v>130.52638917264485</v>
      </c>
      <c r="U157" s="1">
        <f t="shared" si="89"/>
        <v>297.77511387695694</v>
      </c>
      <c r="V157" s="1">
        <f t="shared" si="90"/>
        <v>14.786304423886886</v>
      </c>
      <c r="W157" s="1">
        <f t="shared" si="91"/>
        <v>21.717327588836532</v>
      </c>
      <c r="X157" s="1"/>
      <c r="Y157">
        <v>145</v>
      </c>
      <c r="Z157" s="7">
        <f t="shared" si="94"/>
        <v>8874.943861925998</v>
      </c>
      <c r="AA157" s="8">
        <f t="shared" si="95"/>
        <v>7996.927610733504</v>
      </c>
      <c r="AB157" s="8">
        <f t="shared" si="96"/>
        <v>9736.364114239446</v>
      </c>
      <c r="AD157">
        <v>145</v>
      </c>
      <c r="AE157" s="7">
        <f t="shared" si="97"/>
        <v>904.683370226911</v>
      </c>
      <c r="AF157" s="3">
        <f t="shared" si="98"/>
        <v>815.1812039483693</v>
      </c>
      <c r="AG157" s="3">
        <f t="shared" si="99"/>
        <v>992.4937935004532</v>
      </c>
      <c r="AH157">
        <f t="shared" si="100"/>
        <v>-30.247536457082106</v>
      </c>
      <c r="AK157">
        <f t="shared" si="92"/>
        <v>97.41951178739036</v>
      </c>
      <c r="AL157">
        <f t="shared" si="93"/>
        <v>1050.150449978539</v>
      </c>
      <c r="AM157">
        <f t="shared" si="101"/>
        <v>-107.92103662419325</v>
      </c>
      <c r="AN157">
        <f t="shared" si="102"/>
        <v>-1163.3534503887383</v>
      </c>
      <c r="AP157">
        <f t="shared" si="103"/>
        <v>-10.501524836802886</v>
      </c>
      <c r="AQ157">
        <f t="shared" si="104"/>
        <v>-113.20300041019937</v>
      </c>
    </row>
    <row r="158" spans="2:43" ht="12.75">
      <c r="B158" s="1">
        <v>146</v>
      </c>
      <c r="C158" s="1">
        <f t="shared" si="77"/>
        <v>2.548180707911721</v>
      </c>
      <c r="D158" s="1">
        <f t="shared" si="78"/>
        <v>25.16368065618361</v>
      </c>
      <c r="E158" s="1">
        <f t="shared" si="79"/>
        <v>-37.30669076497687</v>
      </c>
      <c r="F158" s="1">
        <f t="shared" si="80"/>
        <v>32.4792102644263</v>
      </c>
      <c r="G158" s="1">
        <f t="shared" si="81"/>
        <v>-31.1464428241683</v>
      </c>
      <c r="I158" s="4">
        <f t="shared" si="82"/>
        <v>124.7512901425786</v>
      </c>
      <c r="J158" s="1">
        <f t="shared" si="106"/>
        <v>126.66279153189959</v>
      </c>
      <c r="K158" s="1">
        <f t="shared" si="83"/>
        <v>123.54038805992613</v>
      </c>
      <c r="M158">
        <v>146</v>
      </c>
      <c r="N158" s="4">
        <f t="shared" si="84"/>
        <v>-9.99436120845246</v>
      </c>
      <c r="O158" s="4">
        <f t="shared" si="85"/>
        <v>16.117108977189332</v>
      </c>
      <c r="P158" s="4">
        <f t="shared" si="86"/>
        <v>24.305813439870505</v>
      </c>
      <c r="Q158" s="4">
        <f t="shared" si="75"/>
        <v>-12.66470425050329</v>
      </c>
      <c r="R158" s="4">
        <f t="shared" si="76"/>
        <v>-11.100074623918488</v>
      </c>
      <c r="S158" s="4">
        <f t="shared" si="87"/>
        <v>160.3947337527161</v>
      </c>
      <c r="T158" s="4">
        <f t="shared" si="88"/>
        <v>123.21165665655916</v>
      </c>
      <c r="U158" s="1">
        <f t="shared" si="89"/>
        <v>283.60639040927526</v>
      </c>
      <c r="V158" s="1">
        <f t="shared" si="90"/>
        <v>15.003477699775251</v>
      </c>
      <c r="W158" s="1">
        <f t="shared" si="91"/>
        <v>22.355621631012568</v>
      </c>
      <c r="X158" s="1"/>
      <c r="Y158" s="3">
        <v>146</v>
      </c>
      <c r="Z158" s="7">
        <f t="shared" si="94"/>
        <v>8887.665418495772</v>
      </c>
      <c r="AA158" s="8">
        <f t="shared" si="95"/>
        <v>8032.90800001264</v>
      </c>
      <c r="AB158" s="8">
        <f t="shared" si="96"/>
        <v>9742.199976029955</v>
      </c>
      <c r="AD158">
        <v>146</v>
      </c>
      <c r="AE158" s="7">
        <f t="shared" si="97"/>
        <v>905.9801649842784</v>
      </c>
      <c r="AF158" s="3">
        <f t="shared" si="98"/>
        <v>818.848929664897</v>
      </c>
      <c r="AG158" s="3">
        <f t="shared" si="99"/>
        <v>993.0886825718608</v>
      </c>
      <c r="AH158">
        <f t="shared" si="100"/>
        <v>-32.129952214156674</v>
      </c>
      <c r="AK158">
        <f t="shared" si="92"/>
        <v>96.88546959402639</v>
      </c>
      <c r="AL158">
        <f t="shared" si="93"/>
        <v>1044.393649935313</v>
      </c>
      <c r="AM158">
        <f t="shared" si="101"/>
        <v>-107.38132945901498</v>
      </c>
      <c r="AN158">
        <f t="shared" si="102"/>
        <v>-1157.5355838035973</v>
      </c>
      <c r="AP158">
        <f t="shared" si="103"/>
        <v>-10.495859864988589</v>
      </c>
      <c r="AQ158">
        <f t="shared" si="104"/>
        <v>-113.14193386828424</v>
      </c>
    </row>
    <row r="159" spans="2:43" ht="12.75">
      <c r="B159" s="1">
        <v>147</v>
      </c>
      <c r="C159" s="1">
        <f t="shared" si="77"/>
        <v>2.5656340004316647</v>
      </c>
      <c r="D159" s="1">
        <f t="shared" si="78"/>
        <v>24.508756575676212</v>
      </c>
      <c r="E159" s="1">
        <f t="shared" si="79"/>
        <v>-37.740175557544084</v>
      </c>
      <c r="F159" s="1">
        <f t="shared" si="80"/>
        <v>31.930683144143437</v>
      </c>
      <c r="G159" s="1">
        <f t="shared" si="81"/>
        <v>-31.708539448361762</v>
      </c>
      <c r="I159" s="4">
        <f t="shared" si="82"/>
        <v>124.41814476896351</v>
      </c>
      <c r="J159" s="1">
        <f t="shared" si="106"/>
        <v>126.24063472354948</v>
      </c>
      <c r="K159" s="1">
        <f t="shared" si="83"/>
        <v>123.17038557246218</v>
      </c>
      <c r="M159">
        <v>147</v>
      </c>
      <c r="N159" s="4">
        <f t="shared" si="84"/>
        <v>-9.69772560126188</v>
      </c>
      <c r="O159" s="4">
        <f t="shared" si="85"/>
        <v>16.360167111588037</v>
      </c>
      <c r="P159" s="4">
        <f t="shared" si="86"/>
        <v>24.480874637036365</v>
      </c>
      <c r="Q159" s="4">
        <f t="shared" si="75"/>
        <v>-12.395786645052738</v>
      </c>
      <c r="R159" s="4">
        <f t="shared" si="76"/>
        <v>-10.775221922166196</v>
      </c>
      <c r="S159" s="4">
        <f t="shared" si="87"/>
        <v>153.6555265496678</v>
      </c>
      <c r="T159" s="4">
        <f t="shared" si="88"/>
        <v>116.10540747193097</v>
      </c>
      <c r="U159" s="1">
        <f t="shared" si="89"/>
        <v>269.76093402159876</v>
      </c>
      <c r="V159" s="1">
        <f t="shared" si="90"/>
        <v>15.227033916085377</v>
      </c>
      <c r="W159" s="1">
        <f t="shared" si="91"/>
        <v>22.932951306716376</v>
      </c>
      <c r="X159" s="1"/>
      <c r="Y159">
        <v>147</v>
      </c>
      <c r="Z159" s="7">
        <f t="shared" si="94"/>
        <v>8899.06821571742</v>
      </c>
      <c r="AA159" s="8">
        <f t="shared" si="95"/>
        <v>8067.528163516559</v>
      </c>
      <c r="AB159" s="8">
        <f t="shared" si="96"/>
        <v>9745.581052568752</v>
      </c>
      <c r="AD159">
        <v>147</v>
      </c>
      <c r="AE159" s="7">
        <f t="shared" si="97"/>
        <v>907.1425296348032</v>
      </c>
      <c r="AF159" s="3">
        <f t="shared" si="98"/>
        <v>822.3779983197308</v>
      </c>
      <c r="AG159" s="3">
        <f t="shared" si="99"/>
        <v>993.4333386920237</v>
      </c>
      <c r="AH159">
        <f t="shared" si="100"/>
        <v>-33.923699173720706</v>
      </c>
      <c r="AK159">
        <f t="shared" si="92"/>
        <v>96.31778825971556</v>
      </c>
      <c r="AL159">
        <f t="shared" si="93"/>
        <v>1038.274230963352</v>
      </c>
      <c r="AM159">
        <f t="shared" si="101"/>
        <v>-106.79931910519342</v>
      </c>
      <c r="AN159">
        <f t="shared" si="102"/>
        <v>-1151.2617026914463</v>
      </c>
      <c r="AP159">
        <f t="shared" si="103"/>
        <v>-10.481530845477863</v>
      </c>
      <c r="AQ159">
        <f t="shared" si="104"/>
        <v>-112.9874717280943</v>
      </c>
    </row>
    <row r="160" spans="2:43" ht="12.75">
      <c r="B160" s="1">
        <v>148</v>
      </c>
      <c r="C160" s="1">
        <f t="shared" si="77"/>
        <v>2.5830872929516078</v>
      </c>
      <c r="D160" s="1">
        <f t="shared" si="78"/>
        <v>23.84636689049422</v>
      </c>
      <c r="E160" s="1">
        <f t="shared" si="79"/>
        <v>-38.16216432703917</v>
      </c>
      <c r="F160" s="1">
        <f t="shared" si="80"/>
        <v>31.372429628455407</v>
      </c>
      <c r="G160" s="1">
        <f t="shared" si="81"/>
        <v>-32.26097734427172</v>
      </c>
      <c r="I160" s="4">
        <f t="shared" si="82"/>
        <v>124.09488724892145</v>
      </c>
      <c r="J160" s="1">
        <f t="shared" si="106"/>
        <v>125.82744183538105</v>
      </c>
      <c r="K160" s="1">
        <f t="shared" si="83"/>
        <v>122.81121150838997</v>
      </c>
      <c r="M160">
        <v>148</v>
      </c>
      <c r="N160" s="4">
        <f t="shared" si="84"/>
        <v>-9.400751131096285</v>
      </c>
      <c r="O160" s="4">
        <f t="shared" si="85"/>
        <v>16.6049758579584</v>
      </c>
      <c r="P160" s="4">
        <f t="shared" si="86"/>
        <v>24.588945779080618</v>
      </c>
      <c r="Q160" s="4">
        <f t="shared" si="75"/>
        <v>-12.125757854919357</v>
      </c>
      <c r="R160" s="4">
        <f t="shared" si="76"/>
        <v>-10.450334250430727</v>
      </c>
      <c r="S160" s="4">
        <f t="shared" si="87"/>
        <v>147.0340035561385</v>
      </c>
      <c r="T160" s="4">
        <f t="shared" si="88"/>
        <v>109.20948594572553</v>
      </c>
      <c r="U160" s="1">
        <f t="shared" si="89"/>
        <v>256.243489501864</v>
      </c>
      <c r="V160" s="1">
        <f t="shared" si="90"/>
        <v>15.45636342915254</v>
      </c>
      <c r="W160" s="1">
        <f t="shared" si="91"/>
        <v>23.447707583068933</v>
      </c>
      <c r="X160" s="1"/>
      <c r="Y160" s="3">
        <v>148</v>
      </c>
      <c r="Z160" s="7">
        <f t="shared" si="94"/>
        <v>8909.234104967822</v>
      </c>
      <c r="AA160" s="8">
        <f t="shared" si="95"/>
        <v>8100.863704001426</v>
      </c>
      <c r="AB160" s="8">
        <f t="shared" si="96"/>
        <v>9746.63015206408</v>
      </c>
      <c r="AD160">
        <v>148</v>
      </c>
      <c r="AE160" s="7">
        <f t="shared" si="97"/>
        <v>908.1788078458534</v>
      </c>
      <c r="AF160" s="3">
        <f t="shared" si="98"/>
        <v>825.7761166158436</v>
      </c>
      <c r="AG160" s="3">
        <f t="shared" si="99"/>
        <v>993.5402805366035</v>
      </c>
      <c r="AH160">
        <f t="shared" si="100"/>
        <v>-35.62439269261404</v>
      </c>
      <c r="AK160">
        <f t="shared" si="92"/>
        <v>95.71732855770786</v>
      </c>
      <c r="AL160">
        <f t="shared" si="93"/>
        <v>1031.8014719165449</v>
      </c>
      <c r="AM160">
        <f t="shared" si="101"/>
        <v>-106.17586577945806</v>
      </c>
      <c r="AN160">
        <f t="shared" si="102"/>
        <v>-1144.5410799070653</v>
      </c>
      <c r="AP160">
        <f t="shared" si="103"/>
        <v>-10.458537221750206</v>
      </c>
      <c r="AQ160">
        <f t="shared" si="104"/>
        <v>-112.73960799052043</v>
      </c>
    </row>
    <row r="161" spans="2:43" ht="12.75">
      <c r="B161" s="1">
        <v>149</v>
      </c>
      <c r="C161" s="1">
        <f t="shared" si="77"/>
        <v>2.600540585471551</v>
      </c>
      <c r="D161" s="1">
        <f t="shared" si="78"/>
        <v>23.17671337095245</v>
      </c>
      <c r="E161" s="1">
        <f t="shared" si="79"/>
        <v>-38.57252853159505</v>
      </c>
      <c r="F161" s="1">
        <f t="shared" si="80"/>
        <v>30.804619766791</v>
      </c>
      <c r="G161" s="1">
        <f t="shared" si="81"/>
        <v>-32.80358823396351</v>
      </c>
      <c r="I161" s="4">
        <f t="shared" si="82"/>
        <v>123.78152887788491</v>
      </c>
      <c r="J161" s="1">
        <f t="shared" si="106"/>
        <v>125.42324990688374</v>
      </c>
      <c r="K161" s="1">
        <f t="shared" si="83"/>
        <v>122.46286703337562</v>
      </c>
      <c r="M161">
        <v>149</v>
      </c>
      <c r="N161" s="4">
        <f t="shared" si="84"/>
        <v>-9.103476367421592</v>
      </c>
      <c r="O161" s="4">
        <f t="shared" si="85"/>
        <v>16.850865315749207</v>
      </c>
      <c r="P161" s="4">
        <f t="shared" si="86"/>
        <v>24.629673855765688</v>
      </c>
      <c r="Q161" s="4">
        <f t="shared" si="75"/>
        <v>-11.85465822229844</v>
      </c>
      <c r="R161" s="4">
        <f t="shared" si="76"/>
        <v>-10.125485312944562</v>
      </c>
      <c r="S161" s="4">
        <f t="shared" si="87"/>
        <v>140.532921567508</v>
      </c>
      <c r="T161" s="4">
        <f t="shared" si="88"/>
        <v>102.52545282265604</v>
      </c>
      <c r="U161" s="1">
        <f t="shared" si="89"/>
        <v>243.05837439016403</v>
      </c>
      <c r="V161" s="1">
        <f t="shared" si="90"/>
        <v>15.69084050498323</v>
      </c>
      <c r="W161" s="1">
        <f t="shared" si="91"/>
        <v>23.898449870080718</v>
      </c>
      <c r="X161" s="1"/>
      <c r="Y161">
        <v>149</v>
      </c>
      <c r="Z161" s="7">
        <f t="shared" si="94"/>
        <v>8918.242910240791</v>
      </c>
      <c r="AA161" s="8">
        <f t="shared" si="95"/>
        <v>8132.988978627509</v>
      </c>
      <c r="AB161" s="8">
        <f t="shared" si="96"/>
        <v>9745.468124584935</v>
      </c>
      <c r="AD161">
        <v>149</v>
      </c>
      <c r="AE161" s="7">
        <f t="shared" si="97"/>
        <v>909.0971366198563</v>
      </c>
      <c r="AF161" s="3">
        <f t="shared" si="98"/>
        <v>829.0508642841497</v>
      </c>
      <c r="AG161" s="3">
        <f t="shared" si="99"/>
        <v>993.4218271748149</v>
      </c>
      <c r="AH161">
        <f t="shared" si="100"/>
        <v>-37.22790345108501</v>
      </c>
      <c r="AK161">
        <f t="shared" si="92"/>
        <v>95.08496652765201</v>
      </c>
      <c r="AL161">
        <f t="shared" si="93"/>
        <v>1024.984816215562</v>
      </c>
      <c r="AM161">
        <f t="shared" si="101"/>
        <v>-105.51184126491947</v>
      </c>
      <c r="AN161">
        <f t="shared" si="102"/>
        <v>-1137.3831129870366</v>
      </c>
      <c r="AP161">
        <f t="shared" si="103"/>
        <v>-10.426874737267454</v>
      </c>
      <c r="AQ161">
        <f t="shared" si="104"/>
        <v>-112.39829677147463</v>
      </c>
    </row>
    <row r="162" spans="2:43" ht="12.75">
      <c r="B162" s="1">
        <v>150</v>
      </c>
      <c r="C162" s="1">
        <f t="shared" si="77"/>
        <v>2.6179938779914944</v>
      </c>
      <c r="D162" s="1">
        <f t="shared" si="78"/>
        <v>22.499999999999996</v>
      </c>
      <c r="E162" s="1">
        <f t="shared" si="79"/>
        <v>-38.97114317029974</v>
      </c>
      <c r="F162" s="1">
        <f t="shared" si="80"/>
        <v>30.227426519534557</v>
      </c>
      <c r="G162" s="1">
        <f t="shared" si="81"/>
        <v>-33.33620683290375</v>
      </c>
      <c r="I162" s="4">
        <f t="shared" si="82"/>
        <v>123.47807966563752</v>
      </c>
      <c r="J162" s="1">
        <f t="shared" si="106"/>
        <v>125.02809463280713</v>
      </c>
      <c r="K162" s="1">
        <f t="shared" si="83"/>
        <v>122.12535085627746</v>
      </c>
      <c r="M162">
        <v>150</v>
      </c>
      <c r="N162" s="4">
        <f t="shared" si="84"/>
        <v>-8.805937288585142</v>
      </c>
      <c r="O162" s="4">
        <f t="shared" si="85"/>
        <v>17.097162054306864</v>
      </c>
      <c r="P162" s="4">
        <f t="shared" si="86"/>
        <v>24.60288990263244</v>
      </c>
      <c r="Q162" s="4">
        <f t="shared" si="75"/>
        <v>-11.58252565471713</v>
      </c>
      <c r="R162" s="4">
        <f t="shared" si="76"/>
        <v>-9.800744856149493</v>
      </c>
      <c r="S162" s="4">
        <f t="shared" si="87"/>
        <v>134.15490054218048</v>
      </c>
      <c r="T162" s="4">
        <f t="shared" si="88"/>
        <v>96.05459973534073</v>
      </c>
      <c r="U162" s="1">
        <f t="shared" si="89"/>
        <v>230.20950027752122</v>
      </c>
      <c r="V162" s="1">
        <f t="shared" si="90"/>
        <v>15.929825003684037</v>
      </c>
      <c r="W162" s="1">
        <f t="shared" si="91"/>
        <v>24.283910312166057</v>
      </c>
      <c r="X162" s="1"/>
      <c r="Y162" s="3">
        <v>150</v>
      </c>
      <c r="Z162" s="7">
        <f t="shared" si="94"/>
        <v>8926.17236509352</v>
      </c>
      <c r="AA162" s="8">
        <f t="shared" si="95"/>
        <v>8163.977027439273</v>
      </c>
      <c r="AB162" s="8">
        <f t="shared" si="96"/>
        <v>9742.213703852087</v>
      </c>
      <c r="AD162">
        <v>150</v>
      </c>
      <c r="AE162" s="7">
        <f t="shared" si="97"/>
        <v>909.9054398668216</v>
      </c>
      <c r="AF162" s="3">
        <f t="shared" si="98"/>
        <v>832.2096867929941</v>
      </c>
      <c r="AG162" s="3">
        <f t="shared" si="99"/>
        <v>993.0900819421087</v>
      </c>
      <c r="AH162">
        <f t="shared" si="100"/>
        <v>-38.730363066731115</v>
      </c>
      <c r="AK162">
        <f t="shared" si="92"/>
        <v>94.42159289682951</v>
      </c>
      <c r="AL162">
        <f t="shared" si="93"/>
        <v>1017.8338656089472</v>
      </c>
      <c r="AM162">
        <f t="shared" si="101"/>
        <v>-104.80812825901535</v>
      </c>
      <c r="AN162">
        <f t="shared" si="102"/>
        <v>-1129.7973171208166</v>
      </c>
      <c r="AP162">
        <f t="shared" si="103"/>
        <v>-10.386535362185839</v>
      </c>
      <c r="AQ162">
        <f t="shared" si="104"/>
        <v>-111.96345151186938</v>
      </c>
    </row>
    <row r="163" spans="2:43" ht="12.75">
      <c r="B163" s="1">
        <v>151</v>
      </c>
      <c r="C163" s="1">
        <f t="shared" si="77"/>
        <v>2.6354471705114375</v>
      </c>
      <c r="D163" s="1">
        <f t="shared" si="78"/>
        <v>21.816432911085172</v>
      </c>
      <c r="E163" s="1">
        <f t="shared" si="79"/>
        <v>-39.35788682127281</v>
      </c>
      <c r="F163" s="1">
        <f t="shared" si="80"/>
        <v>29.64102570534063</v>
      </c>
      <c r="G163" s="1">
        <f t="shared" si="81"/>
        <v>-33.858670900307594</v>
      </c>
      <c r="I163" s="4">
        <f t="shared" si="82"/>
        <v>123.18454842268468</v>
      </c>
      <c r="J163" s="1">
        <f aca="true" t="shared" si="107" ref="J163:J172">$E163+SQRT($I$5^2-($D163+J$9)^2)</f>
        <v>124.64201044431655</v>
      </c>
      <c r="K163" s="1">
        <f t="shared" si="83"/>
        <v>121.79865936107248</v>
      </c>
      <c r="M163">
        <v>151</v>
      </c>
      <c r="N163" s="4">
        <f t="shared" si="84"/>
        <v>-8.50816735338043</v>
      </c>
      <c r="O163" s="4">
        <f t="shared" si="85"/>
        <v>17.34319095333319</v>
      </c>
      <c r="P163" s="4">
        <f t="shared" si="86"/>
        <v>24.50861009486971</v>
      </c>
      <c r="Q163" s="4">
        <f t="shared" si="75"/>
        <v>-11.309395671195261</v>
      </c>
      <c r="R163" s="4">
        <f t="shared" si="76"/>
        <v>-9.476178744110655</v>
      </c>
      <c r="S163" s="4">
        <f t="shared" si="87"/>
        <v>127.90243044765012</v>
      </c>
      <c r="T163" s="4">
        <f t="shared" si="88"/>
        <v>89.79796359033459</v>
      </c>
      <c r="U163" s="1">
        <f t="shared" si="89"/>
        <v>217.70039403798472</v>
      </c>
      <c r="V163" s="1">
        <f t="shared" si="90"/>
        <v>16.172664106805698</v>
      </c>
      <c r="W163" s="1">
        <f t="shared" si="91"/>
        <v>24.60299763972351</v>
      </c>
      <c r="X163" s="1"/>
      <c r="Y163">
        <v>151</v>
      </c>
      <c r="Z163" s="7">
        <f t="shared" si="94"/>
        <v>8933.098056141374</v>
      </c>
      <c r="AA163" s="8">
        <f t="shared" si="95"/>
        <v>8193.899505656076</v>
      </c>
      <c r="AB163" s="8">
        <f t="shared" si="96"/>
        <v>9736.98336116513</v>
      </c>
      <c r="AD163">
        <v>151</v>
      </c>
      <c r="AE163" s="7">
        <f t="shared" si="97"/>
        <v>910.6114226443806</v>
      </c>
      <c r="AF163" s="3">
        <f t="shared" si="98"/>
        <v>835.2598884460831</v>
      </c>
      <c r="AG163" s="3">
        <f t="shared" si="99"/>
        <v>992.5569175499622</v>
      </c>
      <c r="AH163">
        <f t="shared" si="100"/>
        <v>-40.12816892229421</v>
      </c>
      <c r="AK163">
        <f t="shared" si="92"/>
        <v>93.72811247518673</v>
      </c>
      <c r="AL163">
        <f t="shared" si="93"/>
        <v>1010.3583736517628</v>
      </c>
      <c r="AM163">
        <f t="shared" si="101"/>
        <v>-104.06561975998416</v>
      </c>
      <c r="AN163">
        <f t="shared" si="102"/>
        <v>-1121.7933185371219</v>
      </c>
      <c r="AP163">
        <f t="shared" si="103"/>
        <v>-10.337507284797425</v>
      </c>
      <c r="AQ163">
        <f t="shared" si="104"/>
        <v>-111.43494488535907</v>
      </c>
    </row>
    <row r="164" spans="2:43" ht="12.75">
      <c r="B164" s="1">
        <v>152</v>
      </c>
      <c r="C164" s="1">
        <f t="shared" si="77"/>
        <v>2.6529004630313806</v>
      </c>
      <c r="D164" s="1">
        <f t="shared" si="78"/>
        <v>21.1262203253651</v>
      </c>
      <c r="E164" s="1">
        <f t="shared" si="79"/>
        <v>-39.7326416786517</v>
      </c>
      <c r="F164" s="1">
        <f t="shared" si="80"/>
        <v>29.045595947577787</v>
      </c>
      <c r="G164" s="1">
        <f t="shared" si="81"/>
        <v>-34.370821288558886</v>
      </c>
      <c r="I164" s="4">
        <f t="shared" si="82"/>
        <v>122.90094284423867</v>
      </c>
      <c r="J164" s="1">
        <f t="shared" si="107"/>
        <v>124.26503058861005</v>
      </c>
      <c r="K164" s="1">
        <f t="shared" si="83"/>
        <v>121.48278673626879</v>
      </c>
      <c r="M164">
        <v>152</v>
      </c>
      <c r="N164" s="4">
        <f t="shared" si="84"/>
        <v>-8.210197574355504</v>
      </c>
      <c r="O164" s="4">
        <f t="shared" si="85"/>
        <v>17.588277054281885</v>
      </c>
      <c r="P164" s="4">
        <f t="shared" si="86"/>
        <v>24.34703633086066</v>
      </c>
      <c r="Q164" s="4">
        <f t="shared" si="75"/>
        <v>-11.035301450525026</v>
      </c>
      <c r="R164" s="4">
        <f t="shared" si="76"/>
        <v>-9.151849038419329</v>
      </c>
      <c r="S164" s="4">
        <f t="shared" si="87"/>
        <v>121.77787810395974</v>
      </c>
      <c r="T164" s="4">
        <f t="shared" si="88"/>
        <v>83.75634082201678</v>
      </c>
      <c r="U164" s="1">
        <f t="shared" si="89"/>
        <v>205.53421892597652</v>
      </c>
      <c r="V164" s="1">
        <f t="shared" si="90"/>
        <v>16.418694083202933</v>
      </c>
      <c r="W164" s="1">
        <f t="shared" si="91"/>
        <v>24.85480056124061</v>
      </c>
      <c r="X164" s="1"/>
      <c r="Y164" s="3">
        <v>152</v>
      </c>
      <c r="Z164" s="7">
        <f t="shared" si="94"/>
        <v>8939.093370747742</v>
      </c>
      <c r="AA164" s="8">
        <f t="shared" si="95"/>
        <v>8222.826620107071</v>
      </c>
      <c r="AB164" s="8">
        <f t="shared" si="96"/>
        <v>9729.89117073979</v>
      </c>
      <c r="AD164">
        <v>152</v>
      </c>
      <c r="AE164" s="7">
        <f t="shared" si="97"/>
        <v>911.2225658254578</v>
      </c>
      <c r="AF164" s="3">
        <f t="shared" si="98"/>
        <v>838.2086259028614</v>
      </c>
      <c r="AG164" s="3">
        <f t="shared" si="99"/>
        <v>991.833962358796</v>
      </c>
      <c r="AH164">
        <f t="shared" si="100"/>
        <v>-41.41798864928137</v>
      </c>
      <c r="AK164">
        <f t="shared" si="92"/>
        <v>93.00544353624336</v>
      </c>
      <c r="AL164">
        <f t="shared" si="93"/>
        <v>1002.568239031984</v>
      </c>
      <c r="AM164">
        <f t="shared" si="101"/>
        <v>-103.28521851258917</v>
      </c>
      <c r="AN164">
        <f t="shared" si="102"/>
        <v>-1113.380848529017</v>
      </c>
      <c r="AP164">
        <f t="shared" si="103"/>
        <v>-10.279774976345806</v>
      </c>
      <c r="AQ164">
        <f t="shared" si="104"/>
        <v>-110.8126094970329</v>
      </c>
    </row>
    <row r="165" spans="2:43" ht="12.75">
      <c r="B165" s="1">
        <v>153</v>
      </c>
      <c r="C165" s="1">
        <f t="shared" si="77"/>
        <v>2.670353755551324</v>
      </c>
      <c r="D165" s="1">
        <f t="shared" si="78"/>
        <v>20.429572488279607</v>
      </c>
      <c r="E165" s="1">
        <f t="shared" si="79"/>
        <v>-40.09529358847655</v>
      </c>
      <c r="F165" s="1">
        <f t="shared" si="80"/>
        <v>28.441318619918295</v>
      </c>
      <c r="G165" s="1">
        <f t="shared" si="81"/>
        <v>-34.87250199168808</v>
      </c>
      <c r="I165" s="4">
        <f t="shared" si="82"/>
        <v>122.62726959176015</v>
      </c>
      <c r="J165" s="1">
        <f t="shared" si="107"/>
        <v>123.89718720692588</v>
      </c>
      <c r="K165" s="1">
        <f t="shared" si="83"/>
        <v>121.17772510165481</v>
      </c>
      <c r="M165">
        <v>153</v>
      </c>
      <c r="N165" s="4">
        <f t="shared" si="84"/>
        <v>-7.912056592671917</v>
      </c>
      <c r="O165" s="4">
        <f t="shared" si="85"/>
        <v>17.831747417590492</v>
      </c>
      <c r="P165" s="4">
        <f t="shared" si="86"/>
        <v>24.118556294050464</v>
      </c>
      <c r="Q165" s="4">
        <f t="shared" si="75"/>
        <v>-10.760273881578684</v>
      </c>
      <c r="R165" s="4">
        <f t="shared" si="76"/>
        <v>-8.827814082188894</v>
      </c>
      <c r="S165" s="4">
        <f t="shared" si="87"/>
        <v>115.78349400658439</v>
      </c>
      <c r="T165" s="4">
        <f t="shared" si="88"/>
        <v>77.93030146969254</v>
      </c>
      <c r="U165" s="1">
        <f t="shared" si="89"/>
        <v>193.7137954762769</v>
      </c>
      <c r="V165" s="1">
        <f t="shared" si="90"/>
        <v>16.66724208881534</v>
      </c>
      <c r="W165" s="1">
        <f t="shared" si="91"/>
        <v>25.03859067589822</v>
      </c>
      <c r="X165" s="1"/>
      <c r="Y165">
        <v>153</v>
      </c>
      <c r="Z165" s="7">
        <f t="shared" si="94"/>
        <v>8944.229450507635</v>
      </c>
      <c r="AA165" s="8">
        <f t="shared" si="95"/>
        <v>8250.827068390265</v>
      </c>
      <c r="AB165" s="8">
        <f t="shared" si="96"/>
        <v>9721.048686913036</v>
      </c>
      <c r="AD165">
        <v>153</v>
      </c>
      <c r="AE165" s="7">
        <f t="shared" si="97"/>
        <v>911.7461213565377</v>
      </c>
      <c r="AF165" s="3">
        <f t="shared" si="98"/>
        <v>841.0629019765814</v>
      </c>
      <c r="AG165" s="3">
        <f t="shared" si="99"/>
        <v>990.9325878606561</v>
      </c>
      <c r="AH165">
        <f t="shared" si="100"/>
        <v>-42.59676372234799</v>
      </c>
      <c r="AK165">
        <f t="shared" si="92"/>
        <v>92.25451716791216</v>
      </c>
      <c r="AL165">
        <f t="shared" si="93"/>
        <v>994.4734985725493</v>
      </c>
      <c r="AM165">
        <f t="shared" si="101"/>
        <v>-102.4678364956708</v>
      </c>
      <c r="AN165">
        <f t="shared" si="102"/>
        <v>-1104.5697379298945</v>
      </c>
      <c r="AP165">
        <f t="shared" si="103"/>
        <v>-10.21331932775864</v>
      </c>
      <c r="AQ165">
        <f t="shared" si="104"/>
        <v>-110.09623935734521</v>
      </c>
    </row>
    <row r="166" spans="2:43" ht="12.75">
      <c r="B166" s="1">
        <v>154</v>
      </c>
      <c r="C166" s="1">
        <f t="shared" si="77"/>
        <v>2.6878070480712677</v>
      </c>
      <c r="D166" s="1">
        <f t="shared" si="78"/>
        <v>19.726701605508477</v>
      </c>
      <c r="E166" s="1">
        <f t="shared" si="79"/>
        <v>-40.44573208346252</v>
      </c>
      <c r="F166" s="1">
        <f t="shared" si="80"/>
        <v>27.828377791089935</v>
      </c>
      <c r="G166" s="1">
        <f t="shared" si="81"/>
        <v>-35.36356019289309</v>
      </c>
      <c r="I166" s="4">
        <f t="shared" si="82"/>
        <v>122.36353437200442</v>
      </c>
      <c r="J166" s="1">
        <f t="shared" si="107"/>
        <v>123.53851141087326</v>
      </c>
      <c r="K166" s="1">
        <f t="shared" si="83"/>
        <v>120.88346463224852</v>
      </c>
      <c r="M166">
        <v>154</v>
      </c>
      <c r="N166" s="4">
        <f t="shared" si="84"/>
        <v>-7.613770754391424</v>
      </c>
      <c r="O166" s="4">
        <f t="shared" si="85"/>
        <v>18.072932980530997</v>
      </c>
      <c r="P166" s="4">
        <f t="shared" si="86"/>
        <v>23.82374299227088</v>
      </c>
      <c r="Q166" s="4">
        <f t="shared" si="75"/>
        <v>-10.484341615509578</v>
      </c>
      <c r="R166" s="4">
        <f t="shared" si="76"/>
        <v>-8.504128587778155</v>
      </c>
      <c r="S166" s="4">
        <f t="shared" si="87"/>
        <v>109.92141911070598</v>
      </c>
      <c r="T166" s="4">
        <f t="shared" si="88"/>
        <v>72.32020303746567</v>
      </c>
      <c r="U166" s="1">
        <f t="shared" si="89"/>
        <v>182.24162214817164</v>
      </c>
      <c r="V166" s="1">
        <f t="shared" si="90"/>
        <v>16.91762799557432</v>
      </c>
      <c r="W166" s="1">
        <f t="shared" si="91"/>
        <v>25.1538249022925</v>
      </c>
      <c r="X166" s="1"/>
      <c r="Y166" s="3">
        <v>154</v>
      </c>
      <c r="Z166" s="7">
        <f t="shared" si="94"/>
        <v>8948.575148414788</v>
      </c>
      <c r="AA166" s="8">
        <f t="shared" si="95"/>
        <v>8277.967982073164</v>
      </c>
      <c r="AB166" s="8">
        <f t="shared" si="96"/>
        <v>9710.564832322176</v>
      </c>
      <c r="AD166">
        <v>154</v>
      </c>
      <c r="AE166" s="7">
        <f t="shared" si="97"/>
        <v>912.1891078914156</v>
      </c>
      <c r="AF166" s="3">
        <f t="shared" si="98"/>
        <v>843.8295598443591</v>
      </c>
      <c r="AG166" s="3">
        <f t="shared" si="99"/>
        <v>989.8638972805479</v>
      </c>
      <c r="AH166">
        <f t="shared" si="100"/>
        <v>-43.66171283472363</v>
      </c>
      <c r="AK166">
        <f t="shared" si="92"/>
        <v>91.47627660668915</v>
      </c>
      <c r="AL166">
        <f t="shared" si="93"/>
        <v>986.0843200541483</v>
      </c>
      <c r="AM166">
        <f t="shared" si="101"/>
        <v>-101.61439445106781</v>
      </c>
      <c r="AN166">
        <f t="shared" si="102"/>
        <v>-1095.3699120354024</v>
      </c>
      <c r="AP166">
        <f t="shared" si="103"/>
        <v>-10.138117844378655</v>
      </c>
      <c r="AQ166">
        <f t="shared" si="104"/>
        <v>-109.28559198125413</v>
      </c>
    </row>
    <row r="167" spans="2:43" ht="12.75">
      <c r="B167" s="1">
        <v>155</v>
      </c>
      <c r="C167" s="1">
        <f t="shared" si="77"/>
        <v>2.705260340591211</v>
      </c>
      <c r="D167" s="1">
        <f t="shared" si="78"/>
        <v>19.017821778331477</v>
      </c>
      <c r="E167" s="1">
        <f t="shared" si="79"/>
        <v>-40.783850416649244</v>
      </c>
      <c r="F167" s="1">
        <f t="shared" si="80"/>
        <v>27.206960168806873</v>
      </c>
      <c r="G167" s="1">
        <f t="shared" si="81"/>
        <v>-35.84384631108883</v>
      </c>
      <c r="I167" s="4">
        <f t="shared" si="82"/>
        <v>122.10974201352471</v>
      </c>
      <c r="J167" s="1">
        <f t="shared" si="107"/>
        <v>123.18903335702294</v>
      </c>
      <c r="K167" s="1">
        <f t="shared" si="83"/>
        <v>120.59999367932258</v>
      </c>
      <c r="M167">
        <v>155</v>
      </c>
      <c r="N167" s="4">
        <f t="shared" si="84"/>
        <v>-7.315364188013973</v>
      </c>
      <c r="O167" s="4">
        <f t="shared" si="85"/>
        <v>18.311170410453705</v>
      </c>
      <c r="P167" s="4">
        <f t="shared" si="86"/>
        <v>23.46335376888753</v>
      </c>
      <c r="Q167" s="4">
        <f t="shared" si="75"/>
        <v>-10.207531119756084</v>
      </c>
      <c r="R167" s="4">
        <f t="shared" si="76"/>
        <v>-8.180843727882632</v>
      </c>
      <c r="S167" s="4">
        <f t="shared" si="87"/>
        <v>104.19369156078889</v>
      </c>
      <c r="T167" s="4">
        <f t="shared" si="88"/>
        <v>66.9262041000366</v>
      </c>
      <c r="U167" s="1">
        <f t="shared" si="89"/>
        <v>171.11989566082548</v>
      </c>
      <c r="V167" s="1">
        <f t="shared" si="90"/>
        <v>17.169166244597246</v>
      </c>
      <c r="W167" s="1">
        <f t="shared" si="91"/>
        <v>25.20014740911627</v>
      </c>
      <c r="X167" s="1"/>
      <c r="Y167">
        <v>155</v>
      </c>
      <c r="Z167" s="7">
        <f t="shared" si="94"/>
        <v>8952.196991323519</v>
      </c>
      <c r="AA167" s="8">
        <f t="shared" si="95"/>
        <v>8304.314872604835</v>
      </c>
      <c r="AB167" s="8">
        <f t="shared" si="96"/>
        <v>9698.545796865686</v>
      </c>
      <c r="AD167">
        <v>155</v>
      </c>
      <c r="AE167" s="7">
        <f t="shared" si="97"/>
        <v>912.5583069646808</v>
      </c>
      <c r="AF167" s="3">
        <f t="shared" si="98"/>
        <v>846.5152775336222</v>
      </c>
      <c r="AG167" s="3">
        <f t="shared" si="99"/>
        <v>988.6387152768283</v>
      </c>
      <c r="AH167">
        <f t="shared" si="100"/>
        <v>-44.610334683045494</v>
      </c>
      <c r="AK167">
        <f t="shared" si="92"/>
        <v>90.67167653682584</v>
      </c>
      <c r="AL167">
        <f t="shared" si="93"/>
        <v>977.4109946605275</v>
      </c>
      <c r="AM167">
        <f t="shared" si="101"/>
        <v>-100.72582145706221</v>
      </c>
      <c r="AN167">
        <f t="shared" si="102"/>
        <v>-1085.7913860053166</v>
      </c>
      <c r="AP167">
        <f t="shared" si="103"/>
        <v>-10.054144920236368</v>
      </c>
      <c r="AQ167">
        <f t="shared" si="104"/>
        <v>-108.38039134478902</v>
      </c>
    </row>
    <row r="168" spans="2:43" ht="12.75">
      <c r="B168" s="1">
        <v>156</v>
      </c>
      <c r="C168" s="1">
        <f t="shared" si="77"/>
        <v>2.722713633111154</v>
      </c>
      <c r="D168" s="1">
        <f t="shared" si="78"/>
        <v>18.30314893841102</v>
      </c>
      <c r="E168" s="1">
        <f t="shared" si="79"/>
        <v>-41.109545593917034</v>
      </c>
      <c r="F168" s="1">
        <f t="shared" si="80"/>
        <v>26.577255042896653</v>
      </c>
      <c r="G168" s="1">
        <f t="shared" si="81"/>
        <v>-36.313214046471074</v>
      </c>
      <c r="I168" s="4">
        <f t="shared" si="82"/>
        <v>121.86589654059091</v>
      </c>
      <c r="J168" s="1">
        <f t="shared" si="107"/>
        <v>122.84878231969773</v>
      </c>
      <c r="K168" s="1">
        <f t="shared" si="83"/>
        <v>120.32729888839316</v>
      </c>
      <c r="M168">
        <v>156</v>
      </c>
      <c r="N168" s="4">
        <f t="shared" si="84"/>
        <v>-7.016858883154384</v>
      </c>
      <c r="O168" s="4">
        <f t="shared" si="85"/>
        <v>18.54580394814258</v>
      </c>
      <c r="P168" s="4">
        <f t="shared" si="86"/>
        <v>23.038328774664407</v>
      </c>
      <c r="Q168" s="4">
        <f t="shared" si="75"/>
        <v>-9.929866733734228</v>
      </c>
      <c r="R168" s="4">
        <f t="shared" si="76"/>
        <v>-7.858007229645948</v>
      </c>
      <c r="S168" s="4">
        <f t="shared" si="87"/>
        <v>98.60225334972166</v>
      </c>
      <c r="T168" s="4">
        <f t="shared" si="88"/>
        <v>61.74827762116799</v>
      </c>
      <c r="U168" s="1">
        <f t="shared" si="89"/>
        <v>160.35053097088965</v>
      </c>
      <c r="V168" s="1">
        <f t="shared" si="90"/>
        <v>17.42116771868841</v>
      </c>
      <c r="W168" s="1">
        <f t="shared" si="91"/>
        <v>25.177391031884966</v>
      </c>
      <c r="X168" s="1"/>
      <c r="Y168" s="3">
        <v>156</v>
      </c>
      <c r="Z168" s="7">
        <f t="shared" si="94"/>
        <v>8955.15914578766</v>
      </c>
      <c r="AA168" s="8">
        <f t="shared" si="95"/>
        <v>8329.931580655679</v>
      </c>
      <c r="AB168" s="8">
        <f t="shared" si="96"/>
        <v>9685.094947100508</v>
      </c>
      <c r="AD168">
        <v>156</v>
      </c>
      <c r="AE168" s="7">
        <f t="shared" si="97"/>
        <v>912.8602595094454</v>
      </c>
      <c r="AF168" s="3">
        <f t="shared" si="98"/>
        <v>849.1265627579693</v>
      </c>
      <c r="AG168" s="3">
        <f t="shared" si="99"/>
        <v>987.2675787054544</v>
      </c>
      <c r="AH168">
        <f t="shared" si="100"/>
        <v>-45.440410319235525</v>
      </c>
      <c r="AK168">
        <f t="shared" si="92"/>
        <v>89.8416823773141</v>
      </c>
      <c r="AL168">
        <f t="shared" si="93"/>
        <v>968.4639292924207</v>
      </c>
      <c r="AM168">
        <f t="shared" si="101"/>
        <v>-99.80305453211247</v>
      </c>
      <c r="AN168">
        <f t="shared" si="102"/>
        <v>-1075.8442605919174</v>
      </c>
      <c r="AP168">
        <f t="shared" si="103"/>
        <v>-9.961372154798369</v>
      </c>
      <c r="AQ168">
        <f t="shared" si="104"/>
        <v>-107.38033129949667</v>
      </c>
    </row>
    <row r="169" spans="2:43" ht="12.75">
      <c r="B169" s="1">
        <v>157</v>
      </c>
      <c r="C169" s="1">
        <f t="shared" si="77"/>
        <v>2.740166925631097</v>
      </c>
      <c r="D169" s="1">
        <f t="shared" si="78"/>
        <v>17.582900782017337</v>
      </c>
      <c r="E169" s="1">
        <f t="shared" si="79"/>
        <v>-41.42271840535981</v>
      </c>
      <c r="F169" s="1">
        <f t="shared" si="80"/>
        <v>25.939454227640717</v>
      </c>
      <c r="G169" s="1">
        <f t="shared" si="81"/>
        <v>-36.771520425080766</v>
      </c>
      <c r="I169" s="4">
        <f t="shared" si="82"/>
        <v>121.63200124448576</v>
      </c>
      <c r="J169" s="1">
        <f t="shared" si="107"/>
        <v>122.51778676190659</v>
      </c>
      <c r="K169" s="1">
        <f t="shared" si="83"/>
        <v>120.06536531407163</v>
      </c>
      <c r="M169">
        <v>157</v>
      </c>
      <c r="N169" s="4">
        <f t="shared" si="84"/>
        <v>-6.7182747702153724</v>
      </c>
      <c r="O169" s="4">
        <f t="shared" si="85"/>
        <v>18.776187235889225</v>
      </c>
      <c r="P169" s="4">
        <f t="shared" si="86"/>
        <v>22.549788908460755</v>
      </c>
      <c r="Q169" s="4">
        <f t="shared" si="75"/>
        <v>-9.651370726139701</v>
      </c>
      <c r="R169" s="4">
        <f t="shared" si="76"/>
        <v>-7.535663471443854</v>
      </c>
      <c r="S169" s="4">
        <f t="shared" si="87"/>
        <v>93.14895689338638</v>
      </c>
      <c r="T169" s="4">
        <f t="shared" si="88"/>
        <v>56.78622395485324</v>
      </c>
      <c r="U169" s="1">
        <f t="shared" si="89"/>
        <v>149.9351808482396</v>
      </c>
      <c r="V169" s="1">
        <f t="shared" si="90"/>
        <v>17.67294162900726</v>
      </c>
      <c r="W169" s="1">
        <f t="shared" si="91"/>
        <v>25.085578173863965</v>
      </c>
      <c r="X169" s="1"/>
      <c r="Y169">
        <v>157</v>
      </c>
      <c r="Z169" s="7">
        <f t="shared" si="94"/>
        <v>8957.523388170355</v>
      </c>
      <c r="AA169" s="8">
        <f t="shared" si="95"/>
        <v>8354.880227835793</v>
      </c>
      <c r="AB169" s="8">
        <f t="shared" si="96"/>
        <v>9670.31274606282</v>
      </c>
      <c r="AD169">
        <v>157</v>
      </c>
      <c r="AE169" s="7">
        <f t="shared" si="97"/>
        <v>913.1012628104337</v>
      </c>
      <c r="AF169" s="3">
        <f t="shared" si="98"/>
        <v>851.6697479954936</v>
      </c>
      <c r="AG169" s="3">
        <f t="shared" si="99"/>
        <v>985.7607284467706</v>
      </c>
      <c r="AH169">
        <f t="shared" si="100"/>
        <v>-46.15000524835682</v>
      </c>
      <c r="AK169">
        <f t="shared" si="92"/>
        <v>88.98726952578276</v>
      </c>
      <c r="AL169">
        <f t="shared" si="93"/>
        <v>959.2536384170028</v>
      </c>
      <c r="AM169">
        <f t="shared" si="101"/>
        <v>-98.84703827859205</v>
      </c>
      <c r="AN169">
        <f t="shared" si="102"/>
        <v>-1065.5387182996062</v>
      </c>
      <c r="AP169">
        <f t="shared" si="103"/>
        <v>-9.859768752809288</v>
      </c>
      <c r="AQ169">
        <f t="shared" si="104"/>
        <v>-106.28507988260344</v>
      </c>
    </row>
    <row r="170" spans="2:43" ht="12.75">
      <c r="B170" s="1">
        <v>158</v>
      </c>
      <c r="C170" s="1">
        <f t="shared" si="77"/>
        <v>2.7576202181510405</v>
      </c>
      <c r="D170" s="1">
        <f t="shared" si="78"/>
        <v>16.857296703716052</v>
      </c>
      <c r="E170" s="1">
        <f t="shared" si="79"/>
        <v>-41.72327345550543</v>
      </c>
      <c r="F170" s="1">
        <f t="shared" si="80"/>
        <v>25.293752003345887</v>
      </c>
      <c r="G170" s="1">
        <f t="shared" si="81"/>
        <v>-37.21862584235528</v>
      </c>
      <c r="I170" s="4">
        <f t="shared" si="82"/>
        <v>121.40805875214525</v>
      </c>
      <c r="J170" s="1">
        <f t="shared" si="107"/>
        <v>122.1960744043686</v>
      </c>
      <c r="K170" s="1">
        <f t="shared" si="83"/>
        <v>119.81417653169017</v>
      </c>
      <c r="M170">
        <v>158</v>
      </c>
      <c r="N170" s="4">
        <f t="shared" si="84"/>
        <v>-6.419629800946893</v>
      </c>
      <c r="O170" s="4">
        <f t="shared" si="85"/>
        <v>19.001685124973832</v>
      </c>
      <c r="P170" s="4">
        <f t="shared" si="86"/>
        <v>21.99903322002541</v>
      </c>
      <c r="Q170" s="4">
        <f t="shared" si="75"/>
        <v>-9.372063353751798</v>
      </c>
      <c r="R170" s="4">
        <f t="shared" si="76"/>
        <v>-7.213853582031361</v>
      </c>
      <c r="S170" s="4">
        <f t="shared" si="87"/>
        <v>87.83557150673741</v>
      </c>
      <c r="T170" s="4">
        <f t="shared" si="88"/>
        <v>52.0396835029867</v>
      </c>
      <c r="U170" s="1">
        <f t="shared" si="89"/>
        <v>139.8752550097241</v>
      </c>
      <c r="V170" s="1">
        <f t="shared" si="90"/>
        <v>17.923797410745898</v>
      </c>
      <c r="W170" s="1">
        <f t="shared" si="91"/>
        <v>24.924921183626836</v>
      </c>
      <c r="X170" s="1"/>
      <c r="Y170" s="3">
        <v>158</v>
      </c>
      <c r="Z170" s="7">
        <f t="shared" si="94"/>
        <v>8959.349078054374</v>
      </c>
      <c r="AA170" s="8">
        <f t="shared" si="95"/>
        <v>8379.221171637088</v>
      </c>
      <c r="AB170" s="8">
        <f t="shared" si="96"/>
        <v>9654.29668237479</v>
      </c>
      <c r="AD170">
        <v>158</v>
      </c>
      <c r="AE170" s="7">
        <f t="shared" si="97"/>
        <v>913.2873677935141</v>
      </c>
      <c r="AF170" s="3">
        <f t="shared" si="98"/>
        <v>854.1509858957276</v>
      </c>
      <c r="AG170" s="3">
        <f t="shared" si="99"/>
        <v>984.1281021788776</v>
      </c>
      <c r="AH170">
        <f t="shared" si="100"/>
        <v>-46.737470861306065</v>
      </c>
      <c r="AK170">
        <f t="shared" si="92"/>
        <v>88.10942258787968</v>
      </c>
      <c r="AL170">
        <f t="shared" si="93"/>
        <v>949.7907357608788</v>
      </c>
      <c r="AM170">
        <f t="shared" si="101"/>
        <v>-97.85872454403138</v>
      </c>
      <c r="AN170">
        <f t="shared" si="102"/>
        <v>-1054.8850197332047</v>
      </c>
      <c r="AP170">
        <f t="shared" si="103"/>
        <v>-9.749301956151697</v>
      </c>
      <c r="AQ170">
        <f t="shared" si="104"/>
        <v>-105.09428397232591</v>
      </c>
    </row>
    <row r="171" spans="2:43" ht="12.75">
      <c r="B171" s="1">
        <v>159</v>
      </c>
      <c r="C171" s="1">
        <f t="shared" si="77"/>
        <v>2.775073510670984</v>
      </c>
      <c r="D171" s="1">
        <f t="shared" si="78"/>
        <v>16.126557729538508</v>
      </c>
      <c r="E171" s="1">
        <f t="shared" si="79"/>
        <v>-42.01111919237408</v>
      </c>
      <c r="F171" s="1">
        <f t="shared" si="80"/>
        <v>24.64034505716476</v>
      </c>
      <c r="G171" s="1">
        <f t="shared" si="81"/>
        <v>-37.654394105653274</v>
      </c>
      <c r="I171" s="4">
        <f t="shared" si="82"/>
        <v>121.19407109211369</v>
      </c>
      <c r="J171" s="1">
        <f t="shared" si="107"/>
        <v>121.88367229257688</v>
      </c>
      <c r="K171" s="1">
        <f t="shared" si="83"/>
        <v>119.57371474562245</v>
      </c>
      <c r="M171">
        <v>159</v>
      </c>
      <c r="N171" s="4">
        <f t="shared" si="84"/>
        <v>-6.120940029766473</v>
      </c>
      <c r="O171" s="4">
        <f t="shared" si="85"/>
        <v>19.221675457174086</v>
      </c>
      <c r="P171" s="4">
        <f t="shared" si="86"/>
        <v>21.38753578061383</v>
      </c>
      <c r="Q171" s="4">
        <f t="shared" si="75"/>
        <v>-9.09196292168474</v>
      </c>
      <c r="R171" s="4">
        <f t="shared" si="76"/>
        <v>-6.892615541763121</v>
      </c>
      <c r="S171" s="4">
        <f t="shared" si="87"/>
        <v>82.6637897692901</v>
      </c>
      <c r="T171" s="4">
        <f t="shared" si="88"/>
        <v>47.50814900655452</v>
      </c>
      <c r="U171" s="1">
        <f t="shared" si="89"/>
        <v>130.17193877584464</v>
      </c>
      <c r="V171" s="1">
        <f t="shared" si="90"/>
        <v>18.173046622582167</v>
      </c>
      <c r="W171" s="1">
        <f t="shared" si="91"/>
        <v>24.695822194319206</v>
      </c>
      <c r="X171" s="1"/>
      <c r="Y171">
        <v>159</v>
      </c>
      <c r="Z171" s="7">
        <f t="shared" si="94"/>
        <v>8960.693135412612</v>
      </c>
      <c r="AA171" s="8">
        <f t="shared" si="95"/>
        <v>8403.012962011757</v>
      </c>
      <c r="AB171" s="8">
        <f t="shared" si="96"/>
        <v>9637.141208047213</v>
      </c>
      <c r="AD171">
        <v>159</v>
      </c>
      <c r="AE171" s="7">
        <f t="shared" si="97"/>
        <v>913.4243766985333</v>
      </c>
      <c r="AF171" s="3">
        <f t="shared" si="98"/>
        <v>856.57624485339</v>
      </c>
      <c r="AG171" s="3">
        <f t="shared" si="99"/>
        <v>982.3793280374324</v>
      </c>
      <c r="AH171">
        <f t="shared" si="100"/>
        <v>-47.20144617020833</v>
      </c>
      <c r="AK171">
        <f t="shared" si="92"/>
        <v>87.20913457061813</v>
      </c>
      <c r="AL171">
        <f t="shared" si="93"/>
        <v>940.0859256146234</v>
      </c>
      <c r="AM171">
        <f t="shared" si="101"/>
        <v>-96.83907211899913</v>
      </c>
      <c r="AN171">
        <f t="shared" si="102"/>
        <v>-1043.8935003412143</v>
      </c>
      <c r="AP171">
        <f t="shared" si="103"/>
        <v>-9.629937548380994</v>
      </c>
      <c r="AQ171">
        <f t="shared" si="104"/>
        <v>-103.80757472659093</v>
      </c>
    </row>
    <row r="172" spans="2:43" ht="12.75">
      <c r="B172" s="1">
        <v>160</v>
      </c>
      <c r="C172" s="1">
        <f t="shared" si="77"/>
        <v>2.792526803190927</v>
      </c>
      <c r="D172" s="1">
        <f t="shared" si="78"/>
        <v>15.3909064496551</v>
      </c>
      <c r="E172" s="1">
        <f t="shared" si="79"/>
        <v>-42.286167935365874</v>
      </c>
      <c r="F172" s="1">
        <f t="shared" si="80"/>
        <v>23.979432423182857</v>
      </c>
      <c r="G172" s="1">
        <f t="shared" si="81"/>
        <v>-38.078692475740375</v>
      </c>
      <c r="I172" s="4">
        <f t="shared" si="82"/>
        <v>120.99003975778814</v>
      </c>
      <c r="J172" s="1">
        <f t="shared" si="107"/>
        <v>121.58060686185405</v>
      </c>
      <c r="K172" s="1">
        <f t="shared" si="83"/>
        <v>119.34396089423035</v>
      </c>
      <c r="M172">
        <v>160</v>
      </c>
      <c r="N172" s="4">
        <f t="shared" si="84"/>
        <v>-5.82221969576679</v>
      </c>
      <c r="O172" s="4">
        <f t="shared" si="85"/>
        <v>19.435550814980225</v>
      </c>
      <c r="P172" s="4">
        <f t="shared" si="86"/>
        <v>20.716942024138163</v>
      </c>
      <c r="Q172" s="4">
        <f t="shared" si="75"/>
        <v>-8.811085844986195</v>
      </c>
      <c r="R172" s="4">
        <f t="shared" si="76"/>
        <v>-6.571984285536132</v>
      </c>
      <c r="S172" s="4">
        <f t="shared" si="87"/>
        <v>77.63523376771609</v>
      </c>
      <c r="T172" s="4">
        <f t="shared" si="88"/>
        <v>43.190977449333865</v>
      </c>
      <c r="U172" s="1">
        <f t="shared" si="89"/>
        <v>120.82621121704994</v>
      </c>
      <c r="V172" s="1">
        <f t="shared" si="90"/>
        <v>18.42000484452536</v>
      </c>
      <c r="W172" s="1">
        <f t="shared" si="91"/>
        <v>24.398872435192587</v>
      </c>
      <c r="X172" s="1"/>
      <c r="Y172" s="3">
        <v>160</v>
      </c>
      <c r="Z172" s="7">
        <f t="shared" si="94"/>
        <v>8961.610019990474</v>
      </c>
      <c r="AA172" s="8">
        <f t="shared" si="95"/>
        <v>8426.31230095634</v>
      </c>
      <c r="AB172" s="8">
        <f t="shared" si="96"/>
        <v>9618.937686809659</v>
      </c>
      <c r="AD172">
        <v>160</v>
      </c>
      <c r="AE172" s="7">
        <f t="shared" si="97"/>
        <v>913.5178409776222</v>
      </c>
      <c r="AF172" s="3">
        <f t="shared" si="98"/>
        <v>858.9513048885158</v>
      </c>
      <c r="AG172" s="3">
        <f t="shared" si="99"/>
        <v>980.523719348589</v>
      </c>
      <c r="AH172">
        <f t="shared" si="100"/>
        <v>-47.540858434126676</v>
      </c>
      <c r="AK172">
        <f t="shared" si="92"/>
        <v>86.2874060467736</v>
      </c>
      <c r="AL172">
        <f t="shared" si="93"/>
        <v>930.1499938252518</v>
      </c>
      <c r="AM172">
        <f t="shared" si="101"/>
        <v>-95.78904644767812</v>
      </c>
      <c r="AN172">
        <f t="shared" si="102"/>
        <v>-1032.5745672959197</v>
      </c>
      <c r="AP172">
        <f t="shared" si="103"/>
        <v>-9.50164040090452</v>
      </c>
      <c r="AQ172">
        <f t="shared" si="104"/>
        <v>-102.42457347066784</v>
      </c>
    </row>
    <row r="173" spans="2:43" ht="12.75">
      <c r="B173" s="1">
        <v>161</v>
      </c>
      <c r="C173" s="1">
        <f t="shared" si="77"/>
        <v>2.8099800957108703</v>
      </c>
      <c r="D173" s="1">
        <f t="shared" si="78"/>
        <v>14.650566950572067</v>
      </c>
      <c r="E173" s="1">
        <f t="shared" si="79"/>
        <v>-42.54833590196925</v>
      </c>
      <c r="F173" s="1">
        <f t="shared" si="80"/>
        <v>23.311215421790877</v>
      </c>
      <c r="G173" s="1">
        <f t="shared" si="81"/>
        <v>-38.49139170722279</v>
      </c>
      <c r="I173" s="4">
        <f aca="true" t="shared" si="108" ref="I173:I192">E173+SQRT(I$5^2-(D173+I$9)^2)</f>
        <v>120.79596576792925</v>
      </c>
      <c r="J173" s="1">
        <f aca="true" t="shared" si="109" ref="J173:J182">$E173+SQRT($I$5^2-($D173+J$9)^2)</f>
        <v>121.28690400035451</v>
      </c>
      <c r="K173" s="1">
        <f t="shared" si="83"/>
        <v>119.12489475137914</v>
      </c>
      <c r="M173">
        <v>161</v>
      </c>
      <c r="N173" s="4">
        <f t="shared" si="84"/>
        <v>-5.5234813052778975</v>
      </c>
      <c r="O173" s="4">
        <f t="shared" si="85"/>
        <v>19.642720235221606</v>
      </c>
      <c r="P173" s="4">
        <f t="shared" si="86"/>
        <v>19.98906456233982</v>
      </c>
      <c r="Q173" s="4">
        <f t="shared" si="75"/>
        <v>-8.52944671151775</v>
      </c>
      <c r="R173" s="4">
        <f t="shared" si="76"/>
        <v>-6.251991807263835</v>
      </c>
      <c r="S173" s="4">
        <f t="shared" si="87"/>
        <v>72.75146120462095</v>
      </c>
      <c r="T173" s="4">
        <f t="shared" si="88"/>
        <v>39.08740155809411</v>
      </c>
      <c r="U173" s="1">
        <f t="shared" si="89"/>
        <v>111.83886276271505</v>
      </c>
      <c r="V173" s="1">
        <f t="shared" si="90"/>
        <v>18.663993568877284</v>
      </c>
      <c r="W173" s="1">
        <f t="shared" si="91"/>
        <v>24.03485099809366</v>
      </c>
      <c r="X173" s="1"/>
      <c r="Y173">
        <v>161</v>
      </c>
      <c r="Z173" s="7">
        <f t="shared" si="94"/>
        <v>8962.151714666788</v>
      </c>
      <c r="AA173" s="8">
        <f t="shared" si="95"/>
        <v>8449.17400405336</v>
      </c>
      <c r="AB173" s="8">
        <f t="shared" si="96"/>
        <v>9599.774348168921</v>
      </c>
      <c r="AD173">
        <v>161</v>
      </c>
      <c r="AE173" s="7">
        <f t="shared" si="97"/>
        <v>913.5730595990609</v>
      </c>
      <c r="AF173" s="3">
        <f t="shared" si="98"/>
        <v>861.2817537261325</v>
      </c>
      <c r="AG173" s="3">
        <f t="shared" si="99"/>
        <v>978.5702699458635</v>
      </c>
      <c r="AH173">
        <f t="shared" si="100"/>
        <v>-47.75492437683579</v>
      </c>
      <c r="AK173">
        <f t="shared" si="92"/>
        <v>85.34524429866475</v>
      </c>
      <c r="AL173">
        <f t="shared" si="93"/>
        <v>919.9937985664585</v>
      </c>
      <c r="AM173">
        <f t="shared" si="101"/>
        <v>-94.70961935678208</v>
      </c>
      <c r="AN173">
        <f t="shared" si="102"/>
        <v>-1020.9386965711988</v>
      </c>
      <c r="AP173">
        <f t="shared" si="103"/>
        <v>-9.364375058117332</v>
      </c>
      <c r="AQ173">
        <f t="shared" si="104"/>
        <v>-100.94489800474025</v>
      </c>
    </row>
    <row r="174" spans="2:43" ht="12.75">
      <c r="B174" s="1">
        <v>162</v>
      </c>
      <c r="C174" s="1">
        <f t="shared" si="77"/>
        <v>2.827433388230814</v>
      </c>
      <c r="D174" s="1">
        <f t="shared" si="78"/>
        <v>13.905764746872638</v>
      </c>
      <c r="E174" s="1">
        <f t="shared" si="79"/>
        <v>-42.79754323328191</v>
      </c>
      <c r="F174" s="1">
        <f t="shared" si="80"/>
        <v>22.635897598360582</v>
      </c>
      <c r="G174" s="1">
        <f t="shared" si="81"/>
        <v>-38.892366087916706</v>
      </c>
      <c r="I174" s="4">
        <f t="shared" si="108"/>
        <v>120.61184972441998</v>
      </c>
      <c r="J174" s="1">
        <f t="shared" si="109"/>
        <v>121.00258910997059</v>
      </c>
      <c r="K174" s="1">
        <f t="shared" si="83"/>
        <v>118.91649502447035</v>
      </c>
      <c r="M174">
        <v>162</v>
      </c>
      <c r="N174" s="4">
        <f t="shared" si="84"/>
        <v>-5.2247357149359175</v>
      </c>
      <c r="O174" s="4">
        <f t="shared" si="85"/>
        <v>19.842610880845005</v>
      </c>
      <c r="P174" s="4">
        <f t="shared" si="86"/>
        <v>19.205878491178296</v>
      </c>
      <c r="Q174" s="4">
        <f t="shared" si="75"/>
        <v>-8.247058346069167</v>
      </c>
      <c r="R174" s="4">
        <f t="shared" si="76"/>
        <v>-5.932667265527698</v>
      </c>
      <c r="S174" s="4">
        <f t="shared" si="87"/>
        <v>68.01397136346911</v>
      </c>
      <c r="T174" s="4">
        <f t="shared" si="88"/>
        <v>35.196540883463896</v>
      </c>
      <c r="U174" s="1">
        <f t="shared" si="89"/>
        <v>103.210512246933</v>
      </c>
      <c r="V174" s="1">
        <f t="shared" si="90"/>
        <v>18.90434207885822</v>
      </c>
      <c r="W174" s="1">
        <f t="shared" si="91"/>
        <v>23.6047230709449</v>
      </c>
      <c r="X174" s="1"/>
      <c r="Y174" s="3">
        <v>162</v>
      </c>
      <c r="Z174" s="7">
        <f t="shared" si="94"/>
        <v>8962.3677102594</v>
      </c>
      <c r="AA174" s="8">
        <f t="shared" si="95"/>
        <v>8471.650963457478</v>
      </c>
      <c r="AB174" s="8">
        <f t="shared" si="96"/>
        <v>9579.736252084103</v>
      </c>
      <c r="AD174">
        <v>162</v>
      </c>
      <c r="AE174" s="7">
        <f t="shared" si="97"/>
        <v>913.5950774984096</v>
      </c>
      <c r="AF174" s="3">
        <f t="shared" si="98"/>
        <v>863.5729830231883</v>
      </c>
      <c r="AG174" s="3">
        <f t="shared" si="99"/>
        <v>976.5276505692256</v>
      </c>
      <c r="AH174">
        <f t="shared" si="100"/>
        <v>-47.84315046056304</v>
      </c>
      <c r="AK174">
        <f t="shared" si="92"/>
        <v>84.38366241943926</v>
      </c>
      <c r="AL174">
        <f t="shared" si="93"/>
        <v>909.628260650772</v>
      </c>
      <c r="AM174">
        <f t="shared" si="101"/>
        <v>-93.60176880060781</v>
      </c>
      <c r="AN174">
        <f t="shared" si="102"/>
        <v>-1008.9964301942699</v>
      </c>
      <c r="AP174">
        <f t="shared" si="103"/>
        <v>-9.218106381168553</v>
      </c>
      <c r="AQ174">
        <f t="shared" si="104"/>
        <v>-99.36816954349797</v>
      </c>
    </row>
    <row r="175" spans="2:43" ht="12.75">
      <c r="B175" s="1">
        <v>163</v>
      </c>
      <c r="C175" s="1">
        <f t="shared" si="77"/>
        <v>2.844886680750757</v>
      </c>
      <c r="D175" s="1">
        <f t="shared" si="78"/>
        <v>13.156726712523167</v>
      </c>
      <c r="E175" s="1">
        <f t="shared" si="79"/>
        <v>-43.033714018336596</v>
      </c>
      <c r="F175" s="1">
        <f t="shared" si="80"/>
        <v>21.953684661242985</v>
      </c>
      <c r="G175" s="1">
        <f t="shared" si="81"/>
        <v>-39.28149347714143</v>
      </c>
      <c r="I175" s="4">
        <f t="shared" si="108"/>
        <v>120.43769186725545</v>
      </c>
      <c r="J175" s="1">
        <f t="shared" si="109"/>
        <v>120.72768716510161</v>
      </c>
      <c r="K175" s="1">
        <f t="shared" si="83"/>
        <v>118.71873944895276</v>
      </c>
      <c r="M175">
        <v>163</v>
      </c>
      <c r="N175" s="4">
        <f t="shared" si="84"/>
        <v>-4.925992215156754</v>
      </c>
      <c r="O175" s="4">
        <f t="shared" si="85"/>
        <v>20.034669665756788</v>
      </c>
      <c r="P175" s="4">
        <f t="shared" si="86"/>
        <v>18.369516182906054</v>
      </c>
      <c r="Q175" s="4">
        <f t="shared" si="75"/>
        <v>-7.963931875634814</v>
      </c>
      <c r="R175" s="4">
        <f t="shared" si="76"/>
        <v>-5.614037090246029</v>
      </c>
      <c r="S175" s="4">
        <f t="shared" si="87"/>
        <v>63.42421091975225</v>
      </c>
      <c r="T175" s="4">
        <f t="shared" si="88"/>
        <v>31.5174124506581</v>
      </c>
      <c r="U175" s="1">
        <f t="shared" si="89"/>
        <v>94.94162337041035</v>
      </c>
      <c r="V175" s="1">
        <f t="shared" si="90"/>
        <v>19.14038930956767</v>
      </c>
      <c r="W175" s="1">
        <f t="shared" si="91"/>
        <v>23.109637629441337</v>
      </c>
      <c r="X175" s="1"/>
      <c r="Y175">
        <v>163</v>
      </c>
      <c r="Z175" s="7">
        <f t="shared" si="94"/>
        <v>8962.304993374913</v>
      </c>
      <c r="AA175" s="8">
        <f t="shared" si="95"/>
        <v>8493.79411303059</v>
      </c>
      <c r="AB175" s="8">
        <f t="shared" si="96"/>
        <v>9558.905258450068</v>
      </c>
      <c r="AD175">
        <v>163</v>
      </c>
      <c r="AE175" s="7">
        <f t="shared" si="97"/>
        <v>913.5886843399503</v>
      </c>
      <c r="AF175" s="3">
        <f t="shared" si="98"/>
        <v>865.8301848145351</v>
      </c>
      <c r="AG175" s="3">
        <f t="shared" si="99"/>
        <v>974.4042057543392</v>
      </c>
      <c r="AH175">
        <f t="shared" si="100"/>
        <v>-47.80533349094594</v>
      </c>
      <c r="AK175">
        <f t="shared" si="92"/>
        <v>83.40367839900885</v>
      </c>
      <c r="AL175">
        <f t="shared" si="93"/>
        <v>899.0643536762353</v>
      </c>
      <c r="AM175">
        <f t="shared" si="101"/>
        <v>-92.46647860824814</v>
      </c>
      <c r="AN175">
        <f t="shared" si="102"/>
        <v>-996.7583735207293</v>
      </c>
      <c r="AP175">
        <f t="shared" si="103"/>
        <v>-9.062800209239285</v>
      </c>
      <c r="AQ175">
        <f t="shared" si="104"/>
        <v>-97.69401984449394</v>
      </c>
    </row>
    <row r="176" spans="2:43" ht="12.75">
      <c r="B176" s="1">
        <v>164</v>
      </c>
      <c r="C176" s="1">
        <f t="shared" si="77"/>
        <v>2.8623399732707</v>
      </c>
      <c r="D176" s="1">
        <f t="shared" si="78"/>
        <v>12.403681011764984</v>
      </c>
      <c r="E176" s="1">
        <f t="shared" si="79"/>
        <v>-43.25677631722434</v>
      </c>
      <c r="F176" s="1">
        <f t="shared" si="80"/>
        <v>21.264784419107453</v>
      </c>
      <c r="G176" s="1">
        <f t="shared" si="81"/>
        <v>-39.65865534292464</v>
      </c>
      <c r="I176" s="4">
        <f t="shared" si="108"/>
        <v>120.27349212675023</v>
      </c>
      <c r="J176" s="1">
        <f t="shared" si="109"/>
        <v>120.46222276924712</v>
      </c>
      <c r="K176" s="1">
        <f t="shared" si="83"/>
        <v>118.5316048792779</v>
      </c>
      <c r="M176">
        <v>164</v>
      </c>
      <c r="N176" s="4">
        <f t="shared" si="84"/>
        <v>-4.6272586139564</v>
      </c>
      <c r="O176" s="4">
        <f t="shared" si="85"/>
        <v>20.218364827585848</v>
      </c>
      <c r="P176" s="4">
        <f t="shared" si="86"/>
        <v>17.48226159422721</v>
      </c>
      <c r="Q176" s="4">
        <f t="shared" si="75"/>
        <v>-7.680076795808334</v>
      </c>
      <c r="R176" s="4">
        <f t="shared" si="76"/>
        <v>-5.296125090052612</v>
      </c>
      <c r="S176" s="4">
        <f t="shared" si="87"/>
        <v>58.9835795895136</v>
      </c>
      <c r="T176" s="4">
        <f t="shared" si="88"/>
        <v>28.048940969484782</v>
      </c>
      <c r="U176" s="1">
        <f t="shared" si="89"/>
        <v>87.03252055899839</v>
      </c>
      <c r="V176" s="1">
        <f t="shared" si="90"/>
        <v>19.371485685862083</v>
      </c>
      <c r="W176" s="1">
        <f t="shared" si="91"/>
        <v>22.550924596882638</v>
      </c>
      <c r="X176" s="1"/>
      <c r="Y176" s="3">
        <v>164</v>
      </c>
      <c r="Z176" s="7">
        <f t="shared" si="94"/>
        <v>8962.008036010615</v>
      </c>
      <c r="AA176" s="8">
        <f t="shared" si="95"/>
        <v>8515.652394794415</v>
      </c>
      <c r="AB176" s="8">
        <f t="shared" si="96"/>
        <v>9537.360005802524</v>
      </c>
      <c r="AD176">
        <v>164</v>
      </c>
      <c r="AE176" s="7">
        <f t="shared" si="97"/>
        <v>913.5584134567395</v>
      </c>
      <c r="AF176" s="3">
        <f t="shared" si="98"/>
        <v>868.0583480932125</v>
      </c>
      <c r="AG176" s="3">
        <f t="shared" si="99"/>
        <v>972.2079516618271</v>
      </c>
      <c r="AH176">
        <f t="shared" si="100"/>
        <v>-47.641560493170346</v>
      </c>
      <c r="AK176">
        <f t="shared" si="92"/>
        <v>82.40631416861608</v>
      </c>
      <c r="AL176">
        <f t="shared" si="93"/>
        <v>888.3130937271474</v>
      </c>
      <c r="AM176">
        <f t="shared" si="101"/>
        <v>-91.30473824175057</v>
      </c>
      <c r="AN176">
        <f t="shared" si="102"/>
        <v>-984.2351926275812</v>
      </c>
      <c r="AP176">
        <f t="shared" si="103"/>
        <v>-8.898424073134493</v>
      </c>
      <c r="AQ176">
        <f t="shared" si="104"/>
        <v>-95.92209890043387</v>
      </c>
    </row>
    <row r="177" spans="2:43" ht="12.75">
      <c r="B177" s="1">
        <v>165</v>
      </c>
      <c r="C177" s="1">
        <f t="shared" si="77"/>
        <v>2.8797932657906435</v>
      </c>
      <c r="D177" s="1">
        <f t="shared" si="78"/>
        <v>11.646857029613447</v>
      </c>
      <c r="E177" s="1">
        <f t="shared" si="79"/>
        <v>-43.46666218300807</v>
      </c>
      <c r="F177" s="1">
        <f t="shared" si="80"/>
        <v>20.56940671764125</v>
      </c>
      <c r="G177" s="1">
        <f t="shared" si="81"/>
        <v>-40.02373679810838</v>
      </c>
      <c r="I177" s="4">
        <f t="shared" si="108"/>
        <v>120.11925017295168</v>
      </c>
      <c r="J177" s="1">
        <f t="shared" si="109"/>
        <v>120.20622020938684</v>
      </c>
      <c r="K177" s="1">
        <f t="shared" si="83"/>
        <v>118.35506737627614</v>
      </c>
      <c r="M177">
        <v>165</v>
      </c>
      <c r="N177" s="4">
        <f t="shared" si="84"/>
        <v>-4.328541321042394</v>
      </c>
      <c r="O177" s="4">
        <f t="shared" si="85"/>
        <v>20.39318744352812</v>
      </c>
      <c r="P177" s="4">
        <f t="shared" si="86"/>
        <v>16.54654408864822</v>
      </c>
      <c r="Q177" s="4">
        <f t="shared" si="75"/>
        <v>-7.395501038236319</v>
      </c>
      <c r="R177" s="4">
        <f t="shared" si="76"/>
        <v>-4.978952560240231</v>
      </c>
      <c r="S177" s="4">
        <f t="shared" si="87"/>
        <v>54.69343560655448</v>
      </c>
      <c r="T177" s="4">
        <f t="shared" si="88"/>
        <v>24.789968597122748</v>
      </c>
      <c r="U177" s="1">
        <f t="shared" si="89"/>
        <v>79.48340420367722</v>
      </c>
      <c r="V177" s="1">
        <f t="shared" si="90"/>
        <v>19.59699493183091</v>
      </c>
      <c r="W177" s="1">
        <f t="shared" si="91"/>
        <v>21.93009147375662</v>
      </c>
      <c r="X177" s="1"/>
      <c r="Y177">
        <v>165</v>
      </c>
      <c r="Z177" s="7">
        <f t="shared" si="94"/>
        <v>8961.518787420175</v>
      </c>
      <c r="AA177" s="8">
        <f t="shared" si="95"/>
        <v>8537.272727160427</v>
      </c>
      <c r="AB177" s="8">
        <f t="shared" si="96"/>
        <v>9515.175894371425</v>
      </c>
      <c r="AD177">
        <v>165</v>
      </c>
      <c r="AE177" s="7">
        <f t="shared" si="97"/>
        <v>913.5085410214244</v>
      </c>
      <c r="AF177" s="3">
        <f t="shared" si="98"/>
        <v>870.2622555719089</v>
      </c>
      <c r="AG177" s="3">
        <f t="shared" si="99"/>
        <v>969.9465743497884</v>
      </c>
      <c r="AH177">
        <f t="shared" si="100"/>
        <v>-47.35220899750698</v>
      </c>
      <c r="AK177">
        <f t="shared" si="92"/>
        <v>81.39259463186326</v>
      </c>
      <c r="AL177">
        <f t="shared" si="93"/>
        <v>877.3855289288725</v>
      </c>
      <c r="AM177">
        <f t="shared" si="101"/>
        <v>-90.11754254885172</v>
      </c>
      <c r="AN177">
        <f t="shared" si="102"/>
        <v>-971.4376116477956</v>
      </c>
      <c r="AP177">
        <f t="shared" si="103"/>
        <v>-8.724947916988455</v>
      </c>
      <c r="AQ177">
        <f t="shared" si="104"/>
        <v>-94.05208271892309</v>
      </c>
    </row>
    <row r="178" spans="2:43" ht="12.75">
      <c r="B178" s="1">
        <v>166</v>
      </c>
      <c r="C178" s="1">
        <f t="shared" si="77"/>
        <v>2.897246558310587</v>
      </c>
      <c r="D178" s="1">
        <f t="shared" si="78"/>
        <v>10.886485301985047</v>
      </c>
      <c r="E178" s="1">
        <f t="shared" si="79"/>
        <v>-43.66330768241984</v>
      </c>
      <c r="F178" s="1">
        <f t="shared" si="80"/>
        <v>19.867763375628538</v>
      </c>
      <c r="G178" s="1">
        <f t="shared" si="81"/>
        <v>-40.37662663534478</v>
      </c>
      <c r="I178" s="4">
        <f t="shared" si="108"/>
        <v>119.97496546225027</v>
      </c>
      <c r="J178" s="1">
        <f t="shared" si="109"/>
        <v>119.9597035081123</v>
      </c>
      <c r="K178" s="1">
        <f t="shared" si="83"/>
        <v>118.1891022909348</v>
      </c>
      <c r="M178">
        <v>166</v>
      </c>
      <c r="N178" s="4">
        <f t="shared" si="84"/>
        <v>-4.029845432144867</v>
      </c>
      <c r="O178" s="4">
        <f t="shared" si="85"/>
        <v>20.558652884414602</v>
      </c>
      <c r="P178" s="4">
        <f t="shared" si="86"/>
        <v>15.564931800885873</v>
      </c>
      <c r="Q178" s="4">
        <f t="shared" si="75"/>
        <v>-7.1102110391215945</v>
      </c>
      <c r="R178" s="4">
        <f t="shared" si="76"/>
        <v>-4.662538391000054</v>
      </c>
      <c r="S178" s="4">
        <f t="shared" si="87"/>
        <v>50.555101020846585</v>
      </c>
      <c r="T178" s="4">
        <f t="shared" si="88"/>
        <v>21.739264247549375</v>
      </c>
      <c r="U178" s="1">
        <f t="shared" si="89"/>
        <v>72.29436526839596</v>
      </c>
      <c r="V178" s="1">
        <f t="shared" si="90"/>
        <v>19.816295846568476</v>
      </c>
      <c r="W178" s="1">
        <f t="shared" si="91"/>
        <v>21.248819444682354</v>
      </c>
      <c r="X178" s="1"/>
      <c r="Y178" s="3">
        <v>166</v>
      </c>
      <c r="Z178" s="7">
        <f t="shared" si="94"/>
        <v>8960.876666925798</v>
      </c>
      <c r="AA178" s="8">
        <f t="shared" si="95"/>
        <v>8558.699973441746</v>
      </c>
      <c r="AB178" s="8">
        <f t="shared" si="96"/>
        <v>9492.425077205295</v>
      </c>
      <c r="AD178">
        <v>166</v>
      </c>
      <c r="AE178" s="7">
        <f t="shared" si="97"/>
        <v>913.443085313537</v>
      </c>
      <c r="AF178" s="3">
        <f t="shared" si="98"/>
        <v>872.4464804731647</v>
      </c>
      <c r="AG178" s="3">
        <f t="shared" si="99"/>
        <v>967.6274288690412</v>
      </c>
      <c r="AH178">
        <f t="shared" si="100"/>
        <v>-46.93794637174915</v>
      </c>
      <c r="AK178">
        <f t="shared" si="92"/>
        <v>80.3635466510405</v>
      </c>
      <c r="AL178">
        <f t="shared" si="93"/>
        <v>866.2927285207882</v>
      </c>
      <c r="AM178">
        <f t="shared" si="101"/>
        <v>-88.90589151716217</v>
      </c>
      <c r="AN178">
        <f t="shared" si="102"/>
        <v>-958.3764101205013</v>
      </c>
      <c r="AP178">
        <f t="shared" si="103"/>
        <v>-8.542344866121681</v>
      </c>
      <c r="AQ178">
        <f t="shared" si="104"/>
        <v>-92.08368159971315</v>
      </c>
    </row>
    <row r="179" spans="2:43" ht="12.75">
      <c r="B179" s="1">
        <v>167</v>
      </c>
      <c r="C179" s="1">
        <f t="shared" si="77"/>
        <v>2.9146998508305306</v>
      </c>
      <c r="D179" s="1">
        <f t="shared" si="78"/>
        <v>10.122797445473916</v>
      </c>
      <c r="E179" s="1">
        <f t="shared" si="79"/>
        <v>-43.84665291533559</v>
      </c>
      <c r="F179" s="1">
        <f t="shared" si="80"/>
        <v>19.160068120428264</v>
      </c>
      <c r="G179" s="1">
        <f t="shared" si="81"/>
        <v>-40.71721736097088</v>
      </c>
      <c r="I179" s="4">
        <f t="shared" si="108"/>
        <v>119.84063728117877</v>
      </c>
      <c r="J179" s="1">
        <f t="shared" si="109"/>
        <v>119.72269647347491</v>
      </c>
      <c r="K179" s="1">
        <f t="shared" si="83"/>
        <v>118.03368434456813</v>
      </c>
      <c r="M179">
        <v>167</v>
      </c>
      <c r="N179" s="4">
        <f t="shared" si="84"/>
        <v>-3.7311748135108753</v>
      </c>
      <c r="O179" s="4">
        <f t="shared" si="85"/>
        <v>20.71430220242346</v>
      </c>
      <c r="P179" s="4">
        <f t="shared" si="86"/>
        <v>14.540124555396261</v>
      </c>
      <c r="Q179" s="4">
        <f t="shared" si="75"/>
        <v>-6.824211808710884</v>
      </c>
      <c r="R179" s="4">
        <f t="shared" si="76"/>
        <v>-4.346899175836256</v>
      </c>
      <c r="S179" s="4">
        <f t="shared" si="87"/>
        <v>46.56986681014907</v>
      </c>
      <c r="T179" s="4">
        <f t="shared" si="88"/>
        <v>18.895532444885923</v>
      </c>
      <c r="U179" s="1">
        <f t="shared" si="89"/>
        <v>65.465399255035</v>
      </c>
      <c r="V179" s="1">
        <f t="shared" si="90"/>
        <v>20.0287840410153</v>
      </c>
      <c r="W179" s="1">
        <f t="shared" si="91"/>
        <v>20.50895897161631</v>
      </c>
      <c r="X179" s="1"/>
      <c r="Y179">
        <v>167</v>
      </c>
      <c r="Z179" s="7">
        <f t="shared" si="94"/>
        <v>8960.11855901976</v>
      </c>
      <c r="AA179" s="8">
        <f t="shared" si="95"/>
        <v>8579.976912321312</v>
      </c>
      <c r="AB179" s="8">
        <f t="shared" si="96"/>
        <v>9469.176454913937</v>
      </c>
      <c r="AD179">
        <v>167</v>
      </c>
      <c r="AE179" s="7">
        <f t="shared" si="97"/>
        <v>913.365806220159</v>
      </c>
      <c r="AF179" s="3">
        <f t="shared" si="98"/>
        <v>874.615383518992</v>
      </c>
      <c r="AG179" s="3">
        <f t="shared" si="99"/>
        <v>965.2575387272107</v>
      </c>
      <c r="AH179">
        <f t="shared" si="100"/>
        <v>-46.39972966874484</v>
      </c>
      <c r="AK179">
        <f t="shared" si="92"/>
        <v>79.3201980218302</v>
      </c>
      <c r="AL179">
        <f t="shared" si="93"/>
        <v>855.0457718039356</v>
      </c>
      <c r="AM179">
        <f t="shared" si="101"/>
        <v>-87.67079001678188</v>
      </c>
      <c r="AN179">
        <f t="shared" si="102"/>
        <v>-945.0624202164641</v>
      </c>
      <c r="AP179">
        <f t="shared" si="103"/>
        <v>-8.350591994951685</v>
      </c>
      <c r="AQ179">
        <f t="shared" si="104"/>
        <v>-90.01664841252853</v>
      </c>
    </row>
    <row r="180" spans="2:43" ht="12.75">
      <c r="B180" s="1">
        <v>168</v>
      </c>
      <c r="C180" s="1">
        <f t="shared" si="77"/>
        <v>2.9321531433504737</v>
      </c>
      <c r="D180" s="1">
        <f t="shared" si="78"/>
        <v>9.356026086799169</v>
      </c>
      <c r="E180" s="1">
        <f t="shared" si="79"/>
        <v>-44.016642033021256</v>
      </c>
      <c r="F180" s="1">
        <f t="shared" si="80"/>
        <v>18.446536522870776</v>
      </c>
      <c r="G180" s="1">
        <f t="shared" si="81"/>
        <v>-41.04540522775228</v>
      </c>
      <c r="I180" s="4">
        <f t="shared" si="108"/>
        <v>119.71626478739508</v>
      </c>
      <c r="J180" s="1">
        <f t="shared" si="109"/>
        <v>119.49522274651788</v>
      </c>
      <c r="K180" s="1">
        <f t="shared" si="83"/>
        <v>117.88878770537359</v>
      </c>
      <c r="M180">
        <v>168</v>
      </c>
      <c r="N180" s="4">
        <f t="shared" si="84"/>
        <v>-3.4325321865394187</v>
      </c>
      <c r="O180" s="4">
        <f t="shared" si="85"/>
        <v>20.859703447977424</v>
      </c>
      <c r="P180" s="4">
        <f t="shared" si="86"/>
        <v>13.47494635598494</v>
      </c>
      <c r="Q180" s="4">
        <f t="shared" si="75"/>
        <v>-6.537507001750242</v>
      </c>
      <c r="R180" s="4">
        <f t="shared" si="76"/>
        <v>-4.032049319926472</v>
      </c>
      <c r="S180" s="4">
        <f t="shared" si="87"/>
        <v>42.73899779793344</v>
      </c>
      <c r="T180" s="4">
        <f t="shared" si="88"/>
        <v>16.257421718319524</v>
      </c>
      <c r="U180" s="1">
        <f t="shared" si="89"/>
        <v>58.99641951625297</v>
      </c>
      <c r="V180" s="1">
        <f t="shared" si="90"/>
        <v>20.233873630731463</v>
      </c>
      <c r="W180" s="1">
        <f t="shared" si="91"/>
        <v>19.712524880933557</v>
      </c>
      <c r="X180" s="1"/>
      <c r="Y180" s="3">
        <v>168</v>
      </c>
      <c r="Z180" s="7">
        <f t="shared" si="94"/>
        <v>8959.278809143698</v>
      </c>
      <c r="AA180" s="8">
        <f t="shared" si="95"/>
        <v>8601.14420881925</v>
      </c>
      <c r="AB180" s="8">
        <f t="shared" si="96"/>
        <v>9445.495677293537</v>
      </c>
      <c r="AD180">
        <v>168</v>
      </c>
      <c r="AE180" s="7">
        <f t="shared" si="97"/>
        <v>913.2802048056776</v>
      </c>
      <c r="AF180" s="3">
        <f t="shared" si="98"/>
        <v>876.7731099713812</v>
      </c>
      <c r="AG180" s="3">
        <f t="shared" si="99"/>
        <v>962.8435960543869</v>
      </c>
      <c r="AH180">
        <f t="shared" si="100"/>
        <v>-45.73880472802193</v>
      </c>
      <c r="AK180">
        <f t="shared" si="92"/>
        <v>78.26357641518037</v>
      </c>
      <c r="AL180">
        <f t="shared" si="93"/>
        <v>843.6557367347598</v>
      </c>
      <c r="AM180">
        <f t="shared" si="101"/>
        <v>-86.41324753702246</v>
      </c>
      <c r="AN180">
        <f t="shared" si="102"/>
        <v>-931.5065239000403</v>
      </c>
      <c r="AP180">
        <f t="shared" si="103"/>
        <v>-8.14967112184209</v>
      </c>
      <c r="AQ180">
        <f t="shared" si="104"/>
        <v>-87.85078716528051</v>
      </c>
    </row>
    <row r="181" spans="2:43" ht="12.75">
      <c r="B181" s="1">
        <v>169</v>
      </c>
      <c r="C181" s="1">
        <f t="shared" si="77"/>
        <v>2.949606435870417</v>
      </c>
      <c r="D181" s="1">
        <f t="shared" si="78"/>
        <v>8.586404791944524</v>
      </c>
      <c r="E181" s="1">
        <f t="shared" si="79"/>
        <v>-44.173223255144876</v>
      </c>
      <c r="F181" s="1">
        <f t="shared" si="80"/>
        <v>17.72738593159281</v>
      </c>
      <c r="G181" s="1">
        <f t="shared" si="81"/>
        <v>-41.36109026648555</v>
      </c>
      <c r="I181" s="4">
        <f t="shared" si="108"/>
        <v>119.60184704784376</v>
      </c>
      <c r="J181" s="1">
        <f t="shared" si="109"/>
        <v>119.27730584645954</v>
      </c>
      <c r="K181" s="1">
        <f t="shared" si="83"/>
        <v>117.75438606137604</v>
      </c>
      <c r="M181">
        <v>169</v>
      </c>
      <c r="N181" s="4">
        <f t="shared" si="84"/>
        <v>-3.1339192125059867</v>
      </c>
      <c r="O181" s="4">
        <f t="shared" si="85"/>
        <v>20.994452911537273</v>
      </c>
      <c r="P181" s="4">
        <f t="shared" si="86"/>
        <v>12.372337483153828</v>
      </c>
      <c r="Q181" s="4">
        <f t="shared" si="75"/>
        <v>-6.250098988904824</v>
      </c>
      <c r="R181" s="4">
        <f t="shared" si="76"/>
        <v>-3.7180011483258117</v>
      </c>
      <c r="S181" s="4">
        <f t="shared" si="87"/>
        <v>39.063737371109106</v>
      </c>
      <c r="T181" s="4">
        <f t="shared" si="88"/>
        <v>13.823532538952055</v>
      </c>
      <c r="U181" s="1">
        <f t="shared" si="89"/>
        <v>52.887269910061164</v>
      </c>
      <c r="V181" s="1">
        <f t="shared" si="90"/>
        <v>20.430998879540798</v>
      </c>
      <c r="W181" s="1">
        <f t="shared" si="91"/>
        <v>18.86169096465018</v>
      </c>
      <c r="X181" s="1"/>
      <c r="Y181">
        <v>169</v>
      </c>
      <c r="Z181" s="7">
        <f t="shared" si="94"/>
        <v>8958.38922100296</v>
      </c>
      <c r="AA181" s="8">
        <f t="shared" si="95"/>
        <v>8622.240385362546</v>
      </c>
      <c r="AB181" s="8">
        <f t="shared" si="96"/>
        <v>9421.4451480198</v>
      </c>
      <c r="AD181">
        <v>169</v>
      </c>
      <c r="AE181" s="7">
        <f t="shared" si="97"/>
        <v>913.1895230380184</v>
      </c>
      <c r="AF181" s="3">
        <f t="shared" si="98"/>
        <v>878.923586683236</v>
      </c>
      <c r="AG181" s="3">
        <f t="shared" si="99"/>
        <v>960.3919620815291</v>
      </c>
      <c r="AH181">
        <f t="shared" si="100"/>
        <v>-44.956705202026114</v>
      </c>
      <c r="AK181">
        <f t="shared" si="92"/>
        <v>77.19470828981052</v>
      </c>
      <c r="AL181">
        <f t="shared" si="93"/>
        <v>832.1336882022794</v>
      </c>
      <c r="AM181">
        <f t="shared" si="101"/>
        <v>-85.13427789730021</v>
      </c>
      <c r="AN181">
        <f t="shared" si="102"/>
        <v>-917.7196498126971</v>
      </c>
      <c r="AP181">
        <f t="shared" si="103"/>
        <v>-7.9395696074896875</v>
      </c>
      <c r="AQ181">
        <f t="shared" si="104"/>
        <v>-85.58596161041771</v>
      </c>
    </row>
    <row r="182" spans="2:43" ht="12.75">
      <c r="B182" s="1">
        <v>170</v>
      </c>
      <c r="C182" s="1">
        <f t="shared" si="77"/>
        <v>2.9670597283903604</v>
      </c>
      <c r="D182" s="1">
        <f t="shared" si="78"/>
        <v>7.8141679950118625</v>
      </c>
      <c r="E182" s="1">
        <f t="shared" si="79"/>
        <v>-44.31634888554936</v>
      </c>
      <c r="F182" s="1">
        <f t="shared" si="80"/>
        <v>17.00283540683102</v>
      </c>
      <c r="G182" s="1">
        <f t="shared" si="81"/>
        <v>-41.66417631644976</v>
      </c>
      <c r="I182" s="4">
        <f t="shared" si="108"/>
        <v>119.49738307409356</v>
      </c>
      <c r="J182" s="1">
        <f t="shared" si="109"/>
        <v>119.06896921349605</v>
      </c>
      <c r="K182" s="1">
        <f t="shared" si="83"/>
        <v>117.63045268976518</v>
      </c>
      <c r="M182">
        <v>170</v>
      </c>
      <c r="N182" s="4">
        <f t="shared" si="84"/>
        <v>-2.835336577370242</v>
      </c>
      <c r="O182" s="4">
        <f t="shared" si="85"/>
        <v>21.11817628636881</v>
      </c>
      <c r="P182" s="4">
        <f t="shared" si="86"/>
        <v>11.235346200514584</v>
      </c>
      <c r="Q182" s="4">
        <f t="shared" si="75"/>
        <v>-5.961988929079496</v>
      </c>
      <c r="R182" s="4">
        <f t="shared" si="76"/>
        <v>-3.404765013826818</v>
      </c>
      <c r="S182" s="4">
        <f t="shared" si="87"/>
        <v>35.54531199046647</v>
      </c>
      <c r="T182" s="4">
        <f t="shared" si="88"/>
        <v>11.592424799379133</v>
      </c>
      <c r="U182" s="1">
        <f t="shared" si="89"/>
        <v>47.137736789845604</v>
      </c>
      <c r="V182" s="1">
        <f t="shared" si="90"/>
        <v>20.6196157891873</v>
      </c>
      <c r="W182" s="1">
        <f t="shared" si="91"/>
        <v>17.958784096884983</v>
      </c>
      <c r="X182" s="1"/>
      <c r="Y182" s="3">
        <v>170</v>
      </c>
      <c r="Z182" s="7">
        <f t="shared" si="94"/>
        <v>8957.479054072337</v>
      </c>
      <c r="AA182" s="8">
        <f t="shared" si="95"/>
        <v>8643.30179475985</v>
      </c>
      <c r="AB182" s="8">
        <f t="shared" si="96"/>
        <v>9397.084034969806</v>
      </c>
      <c r="AD182">
        <v>170</v>
      </c>
      <c r="AE182" s="7">
        <f t="shared" si="97"/>
        <v>913.096743534387</v>
      </c>
      <c r="AF182" s="3">
        <f t="shared" si="98"/>
        <v>881.0705193435116</v>
      </c>
      <c r="AG182" s="3">
        <f t="shared" si="99"/>
        <v>957.9086681926408</v>
      </c>
      <c r="AH182">
        <f t="shared" si="100"/>
        <v>-44.05525145684578</v>
      </c>
      <c r="AK182">
        <f t="shared" si="92"/>
        <v>76.11461779489838</v>
      </c>
      <c r="AL182">
        <f t="shared" si="93"/>
        <v>820.4906661994083</v>
      </c>
      <c r="AM182">
        <f t="shared" si="101"/>
        <v>-83.83489895566763</v>
      </c>
      <c r="AN182">
        <f t="shared" si="102"/>
        <v>-903.7127701310776</v>
      </c>
      <c r="AP182">
        <f t="shared" si="103"/>
        <v>-7.720281160769247</v>
      </c>
      <c r="AQ182">
        <f t="shared" si="104"/>
        <v>-83.22210393166927</v>
      </c>
    </row>
    <row r="183" spans="2:43" ht="12.75">
      <c r="B183" s="1">
        <v>171</v>
      </c>
      <c r="C183" s="1">
        <f t="shared" si="77"/>
        <v>2.9845130209103035</v>
      </c>
      <c r="D183" s="1">
        <f t="shared" si="78"/>
        <v>7.039550926810394</v>
      </c>
      <c r="E183" s="1">
        <f t="shared" si="79"/>
        <v>-44.445975326781195</v>
      </c>
      <c r="F183" s="1">
        <f t="shared" si="80"/>
        <v>16.273105653694163</v>
      </c>
      <c r="G183" s="1">
        <f t="shared" si="81"/>
        <v>-41.95457105469805</v>
      </c>
      <c r="I183" s="4">
        <f t="shared" si="108"/>
        <v>119.40287185484789</v>
      </c>
      <c r="J183" s="1">
        <f aca="true" t="shared" si="110" ref="J183:J198">$E183+SQRT($I$5^2-($D183+J$9)^2)</f>
        <v>118.8702362491934</v>
      </c>
      <c r="K183" s="1">
        <f t="shared" si="83"/>
        <v>117.51696052263762</v>
      </c>
      <c r="M183">
        <v>171</v>
      </c>
      <c r="N183" s="4">
        <f t="shared" si="84"/>
        <v>-2.5367840765994742</v>
      </c>
      <c r="O183" s="4">
        <f t="shared" si="85"/>
        <v>21.230529748373957</v>
      </c>
      <c r="P183" s="4">
        <f t="shared" si="86"/>
        <v>10.067120117255612</v>
      </c>
      <c r="Q183" s="4">
        <f t="shared" si="75"/>
        <v>-5.673176842680333</v>
      </c>
      <c r="R183" s="4">
        <f t="shared" si="76"/>
        <v>-3.0923494043670985</v>
      </c>
      <c r="S183" s="4">
        <f t="shared" si="87"/>
        <v>32.18493548832439</v>
      </c>
      <c r="T183" s="4">
        <f t="shared" si="88"/>
        <v>9.56262483868955</v>
      </c>
      <c r="U183" s="1">
        <f t="shared" si="89"/>
        <v>41.74756032701394</v>
      </c>
      <c r="V183" s="1">
        <f t="shared" si="90"/>
        <v>20.79920363015615</v>
      </c>
      <c r="W183" s="1">
        <f t="shared" si="91"/>
        <v>17.006277897050026</v>
      </c>
      <c r="X183" s="1"/>
      <c r="Y183">
        <v>171</v>
      </c>
      <c r="Z183" s="7">
        <f t="shared" si="94"/>
        <v>8956.575023123036</v>
      </c>
      <c r="AA183" s="8">
        <f t="shared" si="95"/>
        <v>8664.362591974876</v>
      </c>
      <c r="AB183" s="8">
        <f t="shared" si="96"/>
        <v>9372.46828379159</v>
      </c>
      <c r="AD183">
        <v>171</v>
      </c>
      <c r="AE183" s="7">
        <f t="shared" si="97"/>
        <v>913.0045895130515</v>
      </c>
      <c r="AF183" s="3">
        <f t="shared" si="98"/>
        <v>883.2173895998853</v>
      </c>
      <c r="AG183" s="3">
        <f t="shared" si="99"/>
        <v>955.3994173080112</v>
      </c>
      <c r="AH183">
        <f t="shared" si="100"/>
        <v>-43.03654884760692</v>
      </c>
      <c r="AK183">
        <f t="shared" si="92"/>
        <v>75.02432563353908</v>
      </c>
      <c r="AL183">
        <f t="shared" si="93"/>
        <v>808.7376735714188</v>
      </c>
      <c r="AM183">
        <f t="shared" si="101"/>
        <v>-82.51613228048569</v>
      </c>
      <c r="AN183">
        <f t="shared" si="102"/>
        <v>-889.4968970277363</v>
      </c>
      <c r="AP183">
        <f t="shared" si="103"/>
        <v>-7.491806646946614</v>
      </c>
      <c r="AQ183">
        <f t="shared" si="104"/>
        <v>-80.7592234563175</v>
      </c>
    </row>
    <row r="184" spans="2:43" ht="12.75">
      <c r="B184" s="1">
        <v>172</v>
      </c>
      <c r="C184" s="1">
        <f t="shared" si="77"/>
        <v>3.0019663134302466</v>
      </c>
      <c r="D184" s="1">
        <f t="shared" si="78"/>
        <v>6.262789543202959</v>
      </c>
      <c r="E184" s="1">
        <f t="shared" si="79"/>
        <v>-44.56206309337066</v>
      </c>
      <c r="F184" s="1">
        <f t="shared" si="80"/>
        <v>15.538418954934073</v>
      </c>
      <c r="G184" s="1">
        <f t="shared" si="81"/>
        <v>-42.23218602418001</v>
      </c>
      <c r="I184" s="4">
        <f t="shared" si="108"/>
        <v>119.3183123856279</v>
      </c>
      <c r="J184" s="1">
        <f t="shared" si="110"/>
        <v>118.68113035443739</v>
      </c>
      <c r="K184" s="1">
        <f t="shared" si="83"/>
        <v>117.41388220915871</v>
      </c>
      <c r="M184">
        <v>172</v>
      </c>
      <c r="N184" s="4">
        <f t="shared" si="84"/>
        <v>-2.2382607000479027</v>
      </c>
      <c r="O184" s="4">
        <f t="shared" si="85"/>
        <v>21.331200949546513</v>
      </c>
      <c r="P184" s="4">
        <f t="shared" si="86"/>
        <v>8.870897215012619</v>
      </c>
      <c r="Q184" s="4">
        <f t="shared" si="75"/>
        <v>-5.383661685774398</v>
      </c>
      <c r="R184" s="4">
        <f t="shared" si="76"/>
        <v>-2.780761049878464</v>
      </c>
      <c r="S184" s="4">
        <f t="shared" si="87"/>
        <v>28.983813146875235</v>
      </c>
      <c r="T184" s="4">
        <f t="shared" si="88"/>
        <v>7.732632016521178</v>
      </c>
      <c r="U184" s="1">
        <f t="shared" si="89"/>
        <v>36.716445163396415</v>
      </c>
      <c r="V184" s="1">
        <f t="shared" si="90"/>
        <v>20.96926640912665</v>
      </c>
      <c r="W184" s="1">
        <f t="shared" si="91"/>
        <v>16.006785940283663</v>
      </c>
      <c r="X184" s="1"/>
      <c r="Y184" s="3">
        <v>172</v>
      </c>
      <c r="Z184" s="7">
        <f t="shared" si="94"/>
        <v>8955.701296547148</v>
      </c>
      <c r="AA184" s="8">
        <f t="shared" si="95"/>
        <v>8685.454707178053</v>
      </c>
      <c r="AB184" s="8">
        <f t="shared" si="96"/>
        <v>9347.650634659032</v>
      </c>
      <c r="AD184">
        <v>172</v>
      </c>
      <c r="AE184" s="7">
        <f t="shared" si="97"/>
        <v>912.915524622543</v>
      </c>
      <c r="AF184" s="3">
        <f t="shared" si="98"/>
        <v>885.367452311728</v>
      </c>
      <c r="AG184" s="3">
        <f t="shared" si="99"/>
        <v>952.8695855921541</v>
      </c>
      <c r="AH184">
        <f t="shared" si="100"/>
        <v>-41.90298603645692</v>
      </c>
      <c r="AK184">
        <f t="shared" si="92"/>
        <v>73.92484792018992</v>
      </c>
      <c r="AL184">
        <f t="shared" si="93"/>
        <v>796.8856636995686</v>
      </c>
      <c r="AM184">
        <f t="shared" si="101"/>
        <v>-81.17900280538183</v>
      </c>
      <c r="AN184">
        <f t="shared" si="102"/>
        <v>-875.083078951698</v>
      </c>
      <c r="AP184">
        <f t="shared" si="103"/>
        <v>-7.254154885191909</v>
      </c>
      <c r="AQ184">
        <f t="shared" si="104"/>
        <v>-78.19741525212942</v>
      </c>
    </row>
    <row r="185" spans="2:43" ht="12.75">
      <c r="B185" s="1">
        <v>173</v>
      </c>
      <c r="C185" s="1">
        <f t="shared" si="77"/>
        <v>3.01941960595019</v>
      </c>
      <c r="D185" s="1">
        <f t="shared" si="78"/>
        <v>5.48412045323164</v>
      </c>
      <c r="E185" s="1">
        <f t="shared" si="79"/>
        <v>-44.66457682385949</v>
      </c>
      <c r="F185" s="1">
        <f t="shared" si="80"/>
        <v>14.798999103236254</v>
      </c>
      <c r="G185" s="1">
        <f t="shared" si="81"/>
        <v>-42.49693666068664</v>
      </c>
      <c r="I185" s="4">
        <f t="shared" si="108"/>
        <v>119.24370369562631</v>
      </c>
      <c r="J185" s="1">
        <f t="shared" si="110"/>
        <v>118.50167496491157</v>
      </c>
      <c r="K185" s="1">
        <f t="shared" si="83"/>
        <v>117.32119017416277</v>
      </c>
      <c r="M185">
        <v>173</v>
      </c>
      <c r="N185" s="4">
        <f t="shared" si="84"/>
        <v>-1.939764716801875</v>
      </c>
      <c r="O185" s="4">
        <f t="shared" si="85"/>
        <v>21.41990992169664</v>
      </c>
      <c r="P185" s="4">
        <f t="shared" si="86"/>
        <v>7.649996585784891</v>
      </c>
      <c r="Q185" s="4">
        <f t="shared" si="75"/>
        <v>-5.093441425143084</v>
      </c>
      <c r="R185" s="4">
        <f t="shared" si="76"/>
        <v>-2.4700050284479858</v>
      </c>
      <c r="S185" s="4">
        <f t="shared" si="87"/>
        <v>25.943145551363607</v>
      </c>
      <c r="T185" s="4">
        <f t="shared" si="88"/>
        <v>6.100924840558335</v>
      </c>
      <c r="U185" s="1">
        <f t="shared" si="89"/>
        <v>32.04407039192194</v>
      </c>
      <c r="V185" s="1">
        <f t="shared" si="90"/>
        <v>21.129334268529487</v>
      </c>
      <c r="W185" s="1">
        <f t="shared" si="91"/>
        <v>14.963054550834798</v>
      </c>
      <c r="X185" s="1"/>
      <c r="Y185">
        <v>173</v>
      </c>
      <c r="Z185" s="7">
        <f t="shared" si="94"/>
        <v>8954.879497380829</v>
      </c>
      <c r="AA185" s="8">
        <f t="shared" si="95"/>
        <v>8706.607818939434</v>
      </c>
      <c r="AB185" s="8">
        <f t="shared" si="96"/>
        <v>9322.680642914349</v>
      </c>
      <c r="AD185">
        <v>173</v>
      </c>
      <c r="AE185" s="7">
        <f t="shared" si="97"/>
        <v>912.831753045956</v>
      </c>
      <c r="AF185" s="3">
        <f t="shared" si="98"/>
        <v>887.5237328174753</v>
      </c>
      <c r="AG185" s="3">
        <f t="shared" si="99"/>
        <v>950.3242245580376</v>
      </c>
      <c r="AH185">
        <f t="shared" si="100"/>
        <v>-40.65723259108074</v>
      </c>
      <c r="AK185">
        <f t="shared" si="92"/>
        <v>72.81719500831727</v>
      </c>
      <c r="AL185">
        <f t="shared" si="93"/>
        <v>784.9455278635186</v>
      </c>
      <c r="AM185">
        <f t="shared" si="101"/>
        <v>-79.82453845139281</v>
      </c>
      <c r="AN185">
        <f t="shared" si="102"/>
        <v>-860.4823965552836</v>
      </c>
      <c r="AP185">
        <f t="shared" si="103"/>
        <v>-7.007343443075541</v>
      </c>
      <c r="AQ185">
        <f t="shared" si="104"/>
        <v>-75.536868691765</v>
      </c>
    </row>
    <row r="186" spans="2:43" ht="12.75">
      <c r="B186" s="1">
        <v>174</v>
      </c>
      <c r="C186" s="1">
        <f t="shared" si="77"/>
        <v>3.036872898470133</v>
      </c>
      <c r="D186" s="1">
        <f t="shared" si="78"/>
        <v>4.703780847044418</v>
      </c>
      <c r="E186" s="1">
        <f t="shared" si="79"/>
        <v>-44.7534852915723</v>
      </c>
      <c r="F186" s="1">
        <f t="shared" si="80"/>
        <v>14.055071333050478</v>
      </c>
      <c r="G186" s="1">
        <f t="shared" si="81"/>
        <v>-42.74874231860936</v>
      </c>
      <c r="I186" s="4">
        <f t="shared" si="108"/>
        <v>119.17904487173291</v>
      </c>
      <c r="J186" s="1">
        <f t="shared" si="110"/>
        <v>118.33189358407347</v>
      </c>
      <c r="K186" s="1">
        <f t="shared" si="83"/>
        <v>117.2388566732145</v>
      </c>
      <c r="M186">
        <v>174</v>
      </c>
      <c r="N186" s="4">
        <f t="shared" si="84"/>
        <v>-1.6412937600536281</v>
      </c>
      <c r="O186" s="4">
        <f t="shared" si="85"/>
        <v>21.49640988755449</v>
      </c>
      <c r="P186" s="4">
        <f t="shared" si="86"/>
        <v>6.407808892200961</v>
      </c>
      <c r="Q186" s="4">
        <f t="shared" si="75"/>
        <v>-4.802513114257607</v>
      </c>
      <c r="R186" s="4">
        <f t="shared" si="76"/>
        <v>-2.1600848717206134</v>
      </c>
      <c r="S186" s="4">
        <f t="shared" si="87"/>
        <v>23.0641322126163</v>
      </c>
      <c r="T186" s="4">
        <f t="shared" si="88"/>
        <v>4.665966653036259</v>
      </c>
      <c r="U186" s="1">
        <f t="shared" si="89"/>
        <v>27.730098865652558</v>
      </c>
      <c r="V186" s="1">
        <f t="shared" si="90"/>
        <v>21.278964814037835</v>
      </c>
      <c r="W186" s="1">
        <f t="shared" si="91"/>
        <v>13.877955185681046</v>
      </c>
      <c r="X186" s="1"/>
      <c r="Y186" s="3">
        <v>174</v>
      </c>
      <c r="Z186" s="7">
        <f t="shared" si="94"/>
        <v>8954.128702447406</v>
      </c>
      <c r="AA186" s="8">
        <f t="shared" si="95"/>
        <v>8727.849326564296</v>
      </c>
      <c r="AB186" s="8">
        <f t="shared" si="96"/>
        <v>9297.604701821172</v>
      </c>
      <c r="AD186">
        <v>174</v>
      </c>
      <c r="AE186" s="7">
        <f t="shared" si="97"/>
        <v>912.755219413599</v>
      </c>
      <c r="AF186" s="3">
        <f t="shared" si="98"/>
        <v>889.689024114607</v>
      </c>
      <c r="AG186" s="3">
        <f t="shared" si="99"/>
        <v>947.7680633864599</v>
      </c>
      <c r="AH186">
        <f t="shared" si="100"/>
        <v>-39.30223658203681</v>
      </c>
      <c r="AK186">
        <f t="shared" si="92"/>
        <v>71.70237030681564</v>
      </c>
      <c r="AL186">
        <f t="shared" si="93"/>
        <v>772.928082482719</v>
      </c>
      <c r="AM186">
        <f t="shared" si="101"/>
        <v>-78.4537697242218</v>
      </c>
      <c r="AN186">
        <f t="shared" si="102"/>
        <v>-845.70595835267</v>
      </c>
      <c r="AP186">
        <f t="shared" si="103"/>
        <v>-6.751399417406162</v>
      </c>
      <c r="AQ186">
        <f t="shared" si="104"/>
        <v>-72.777875869951</v>
      </c>
    </row>
    <row r="187" spans="2:43" ht="12.75">
      <c r="B187" s="1">
        <v>175</v>
      </c>
      <c r="C187" s="1">
        <f t="shared" si="77"/>
        <v>3.0543261909900763</v>
      </c>
      <c r="D187" s="1">
        <f t="shared" si="78"/>
        <v>3.922008423644639</v>
      </c>
      <c r="E187" s="1">
        <f t="shared" si="79"/>
        <v>-44.82876141412855</v>
      </c>
      <c r="F187" s="1">
        <f t="shared" si="80"/>
        <v>13.306862251982125</v>
      </c>
      <c r="G187" s="1">
        <f t="shared" si="81"/>
        <v>-42.98752629550546</v>
      </c>
      <c r="I187" s="4">
        <f t="shared" si="108"/>
        <v>119.12433507973113</v>
      </c>
      <c r="J187" s="1">
        <f t="shared" si="110"/>
        <v>118.17180981359822</v>
      </c>
      <c r="K187" s="1">
        <f t="shared" si="83"/>
        <v>117.16685384415715</v>
      </c>
      <c r="M187">
        <v>175</v>
      </c>
      <c r="N187" s="4">
        <f t="shared" si="84"/>
        <v>-1.3428449119443542</v>
      </c>
      <c r="O187" s="4">
        <f t="shared" si="85"/>
        <v>21.560487976476498</v>
      </c>
      <c r="P187" s="4">
        <f t="shared" si="86"/>
        <v>5.147786593342474</v>
      </c>
      <c r="Q187" s="4">
        <f t="shared" si="75"/>
        <v>-4.510872970148938</v>
      </c>
      <c r="R187" s="4">
        <f t="shared" si="76"/>
        <v>-1.851002669449997</v>
      </c>
      <c r="S187" s="4">
        <f t="shared" si="87"/>
        <v>20.3479749528203</v>
      </c>
      <c r="T187" s="4">
        <f t="shared" si="88"/>
        <v>3.426210882311015</v>
      </c>
      <c r="U187" s="1">
        <f t="shared" si="89"/>
        <v>23.774185835131316</v>
      </c>
      <c r="V187" s="1">
        <f t="shared" si="90"/>
        <v>21.417744365894645</v>
      </c>
      <c r="W187" s="1">
        <f t="shared" si="91"/>
        <v>12.75447643895582</v>
      </c>
      <c r="X187" s="1"/>
      <c r="Y187">
        <v>175</v>
      </c>
      <c r="Z187" s="7">
        <f t="shared" si="94"/>
        <v>8953.465443278219</v>
      </c>
      <c r="AA187" s="8">
        <f t="shared" si="95"/>
        <v>8749.204323260074</v>
      </c>
      <c r="AB187" s="8">
        <f t="shared" si="96"/>
        <v>9272.46606811849</v>
      </c>
      <c r="AD187">
        <v>175</v>
      </c>
      <c r="AE187" s="7">
        <f t="shared" si="97"/>
        <v>912.6876088968622</v>
      </c>
      <c r="AF187" s="3">
        <f t="shared" si="98"/>
        <v>891.8658841243704</v>
      </c>
      <c r="AG187" s="3">
        <f t="shared" si="99"/>
        <v>945.2055115309367</v>
      </c>
      <c r="AH187">
        <f t="shared" si="100"/>
        <v>-37.841221177150715</v>
      </c>
      <c r="AK187">
        <f t="shared" si="92"/>
        <v>70.58136907623687</v>
      </c>
      <c r="AL187">
        <f t="shared" si="93"/>
        <v>760.8440561401526</v>
      </c>
      <c r="AM187">
        <f t="shared" si="101"/>
        <v>-77.06772926784622</v>
      </c>
      <c r="AN187">
        <f t="shared" si="102"/>
        <v>-830.7648959079321</v>
      </c>
      <c r="AP187">
        <f t="shared" si="103"/>
        <v>-6.48636019160935</v>
      </c>
      <c r="AQ187">
        <f t="shared" si="104"/>
        <v>-69.92083976777951</v>
      </c>
    </row>
    <row r="188" spans="2:43" ht="12.75">
      <c r="B188" s="1">
        <v>176</v>
      </c>
      <c r="C188" s="1">
        <f t="shared" si="77"/>
        <v>3.07177948351002</v>
      </c>
      <c r="D188" s="1">
        <f t="shared" si="78"/>
        <v>3.1390413184856487</v>
      </c>
      <c r="E188" s="1">
        <f t="shared" si="79"/>
        <v>-44.89038226169209</v>
      </c>
      <c r="F188" s="1">
        <f t="shared" si="80"/>
        <v>12.55459977176533</v>
      </c>
      <c r="G188" s="1">
        <f t="shared" si="81"/>
        <v>-43.21321585546243</v>
      </c>
      <c r="I188" s="4">
        <f t="shared" si="108"/>
        <v>119.07957358266631</v>
      </c>
      <c r="J188" s="1">
        <f t="shared" si="110"/>
        <v>118.02144738125992</v>
      </c>
      <c r="K188" s="1">
        <f t="shared" si="83"/>
        <v>117.10515375517548</v>
      </c>
      <c r="M188">
        <v>176</v>
      </c>
      <c r="N188" s="4">
        <f t="shared" si="84"/>
        <v>-1.0444147883850974</v>
      </c>
      <c r="O188" s="4">
        <f t="shared" si="85"/>
        <v>21.611965842409923</v>
      </c>
      <c r="P188" s="4">
        <f t="shared" si="86"/>
        <v>3.873433968116302</v>
      </c>
      <c r="Q188" s="4">
        <f t="shared" si="75"/>
        <v>-4.2185164511917606</v>
      </c>
      <c r="R188" s="4">
        <f t="shared" si="76"/>
        <v>-1.542759173136119</v>
      </c>
      <c r="S188" s="4">
        <f t="shared" si="87"/>
        <v>17.795881048975527</v>
      </c>
      <c r="T188" s="4">
        <f t="shared" si="88"/>
        <v>2.3801058662956414</v>
      </c>
      <c r="U188" s="1">
        <f t="shared" si="89"/>
        <v>20.175986915271167</v>
      </c>
      <c r="V188" s="1">
        <f t="shared" si="90"/>
        <v>21.545289130284203</v>
      </c>
      <c r="W188" s="1">
        <f t="shared" si="91"/>
        <v>11.595715685918861</v>
      </c>
      <c r="X188" s="1"/>
      <c r="Y188" s="3">
        <v>176</v>
      </c>
      <c r="Z188" s="7">
        <f t="shared" si="94"/>
        <v>8952.903706777704</v>
      </c>
      <c r="AA188" s="8">
        <f t="shared" si="95"/>
        <v>8770.695568715326</v>
      </c>
      <c r="AB188" s="8">
        <f t="shared" si="96"/>
        <v>9247.30488941634</v>
      </c>
      <c r="AD188">
        <v>176</v>
      </c>
      <c r="AE188" s="7">
        <f t="shared" si="97"/>
        <v>912.6303472760147</v>
      </c>
      <c r="AF188" s="3">
        <f t="shared" si="98"/>
        <v>894.0566328965673</v>
      </c>
      <c r="AG188" s="3">
        <f t="shared" si="99"/>
        <v>942.6406615103302</v>
      </c>
      <c r="AH188">
        <f t="shared" si="100"/>
        <v>-36.27768145271091</v>
      </c>
      <c r="AK188">
        <f t="shared" si="92"/>
        <v>69.45517721664784</v>
      </c>
      <c r="AL188">
        <f t="shared" si="93"/>
        <v>748.704076515838</v>
      </c>
      <c r="AM188">
        <f t="shared" si="101"/>
        <v>-75.66745139241014</v>
      </c>
      <c r="AN188">
        <f t="shared" si="102"/>
        <v>-815.6703587458754</v>
      </c>
      <c r="AP188">
        <f t="shared" si="103"/>
        <v>-6.212274175762303</v>
      </c>
      <c r="AQ188">
        <f t="shared" si="104"/>
        <v>-66.96628223003745</v>
      </c>
    </row>
    <row r="189" spans="2:43" ht="12.75">
      <c r="B189" s="1">
        <v>177</v>
      </c>
      <c r="C189" s="1">
        <f t="shared" si="77"/>
        <v>3.0892327760299634</v>
      </c>
      <c r="D189" s="1">
        <f t="shared" si="78"/>
        <v>2.3551180309324713</v>
      </c>
      <c r="E189" s="1">
        <f t="shared" si="79"/>
        <v>-44.93832906395582</v>
      </c>
      <c r="F189" s="1">
        <f t="shared" si="80"/>
        <v>11.798513038838914</v>
      </c>
      <c r="G189" s="1">
        <f t="shared" si="81"/>
        <v>-43.425742251254015</v>
      </c>
      <c r="I189" s="4">
        <f t="shared" si="108"/>
        <v>119.04475975638681</v>
      </c>
      <c r="J189" s="1">
        <f t="shared" si="110"/>
        <v>117.88083016622019</v>
      </c>
      <c r="K189" s="1">
        <f t="shared" si="83"/>
        <v>117.05372844940428</v>
      </c>
      <c r="M189">
        <v>177</v>
      </c>
      <c r="N189" s="4">
        <f t="shared" si="84"/>
        <v>-0.7459996238657141</v>
      </c>
      <c r="O189" s="4">
        <f t="shared" si="85"/>
        <v>21.650700182091086</v>
      </c>
      <c r="P189" s="4">
        <f t="shared" si="86"/>
        <v>2.5882969574897885</v>
      </c>
      <c r="Q189" s="4">
        <f t="shared" si="75"/>
        <v>-3.9254383358161244</v>
      </c>
      <c r="R189" s="4">
        <f t="shared" si="76"/>
        <v>-1.2353538986913293</v>
      </c>
      <c r="S189" s="4">
        <f t="shared" si="87"/>
        <v>15.409066128294864</v>
      </c>
      <c r="T189" s="4">
        <f t="shared" si="88"/>
        <v>1.526099255011867</v>
      </c>
      <c r="U189" s="1">
        <f t="shared" si="89"/>
        <v>16.93516538330673</v>
      </c>
      <c r="V189" s="1">
        <f t="shared" si="90"/>
        <v>21.661246287143392</v>
      </c>
      <c r="W189" s="1">
        <f t="shared" si="91"/>
        <v>10.40487039499034</v>
      </c>
      <c r="X189" s="1"/>
      <c r="Y189">
        <v>177</v>
      </c>
      <c r="Z189" s="7">
        <f t="shared" si="94"/>
        <v>8952.4549355815</v>
      </c>
      <c r="AA189" s="8">
        <f t="shared" si="95"/>
        <v>8792.343461269083</v>
      </c>
      <c r="AB189" s="8">
        <f t="shared" si="96"/>
        <v>9222.15823334369</v>
      </c>
      <c r="AD189">
        <v>177</v>
      </c>
      <c r="AE189" s="7">
        <f t="shared" si="97"/>
        <v>912.5846009767074</v>
      </c>
      <c r="AF189" s="3">
        <f t="shared" si="98"/>
        <v>896.2633497725875</v>
      </c>
      <c r="AG189" s="3">
        <f t="shared" si="99"/>
        <v>940.0772918800908</v>
      </c>
      <c r="AH189">
        <f t="shared" si="100"/>
        <v>-34.61538002454222</v>
      </c>
      <c r="AK189">
        <f t="shared" si="92"/>
        <v>68.32477003679945</v>
      </c>
      <c r="AL189">
        <f t="shared" si="93"/>
        <v>736.5186571188748</v>
      </c>
      <c r="AM189">
        <f t="shared" si="101"/>
        <v>-74.25397155453223</v>
      </c>
      <c r="AN189">
        <f t="shared" si="102"/>
        <v>-800.4335087499261</v>
      </c>
      <c r="AP189">
        <f t="shared" si="103"/>
        <v>-5.929201517732778</v>
      </c>
      <c r="AQ189">
        <f t="shared" si="104"/>
        <v>-63.914851631051306</v>
      </c>
    </row>
    <row r="190" spans="2:43" ht="12.75">
      <c r="B190" s="1">
        <v>178</v>
      </c>
      <c r="C190" s="1">
        <f t="shared" si="77"/>
        <v>3.106686068549907</v>
      </c>
      <c r="D190" s="1">
        <f t="shared" si="78"/>
        <v>1.5704773516125314</v>
      </c>
      <c r="E190" s="1">
        <f t="shared" si="79"/>
        <v>-44.972587215859306</v>
      </c>
      <c r="F190" s="1">
        <f t="shared" si="80"/>
        <v>11.038832364546106</v>
      </c>
      <c r="G190" s="1">
        <f t="shared" si="81"/>
        <v>-43.625040745281254</v>
      </c>
      <c r="I190" s="4">
        <f t="shared" si="108"/>
        <v>119.01989310225795</v>
      </c>
      <c r="J190" s="1">
        <f t="shared" si="110"/>
        <v>117.74998222169299</v>
      </c>
      <c r="K190" s="1">
        <f t="shared" si="83"/>
        <v>117.01254998611456</v>
      </c>
      <c r="M190">
        <v>178</v>
      </c>
      <c r="N190" s="4">
        <f t="shared" si="84"/>
        <v>-0.44759535624166347</v>
      </c>
      <c r="O190" s="4">
        <f t="shared" si="85"/>
        <v>21.676583151665984</v>
      </c>
      <c r="P190" s="4">
        <f t="shared" si="86"/>
        <v>1.2959528732185532</v>
      </c>
      <c r="Q190" s="4">
        <f t="shared" si="75"/>
        <v>-3.6316328021595723</v>
      </c>
      <c r="R190" s="4">
        <f t="shared" si="76"/>
        <v>-0.9287852280601784</v>
      </c>
      <c r="S190" s="4">
        <f t="shared" si="87"/>
        <v>13.188756809721387</v>
      </c>
      <c r="T190" s="4">
        <f t="shared" si="88"/>
        <v>0.8626419998627975</v>
      </c>
      <c r="U190" s="1">
        <f t="shared" si="89"/>
        <v>14.051398809584184</v>
      </c>
      <c r="V190" s="1">
        <f t="shared" si="90"/>
        <v>21.765294991093295</v>
      </c>
      <c r="W190" s="1">
        <f t="shared" si="91"/>
        <v>9.18522912928914</v>
      </c>
      <c r="X190" s="1"/>
      <c r="Y190" s="3">
        <v>178</v>
      </c>
      <c r="Z190" s="7">
        <f t="shared" si="94"/>
        <v>8952.128028721518</v>
      </c>
      <c r="AA190" s="8">
        <f t="shared" si="95"/>
        <v>8814.166009696564</v>
      </c>
      <c r="AB190" s="8">
        <f t="shared" si="96"/>
        <v>9197.060118934527</v>
      </c>
      <c r="AD190">
        <v>178</v>
      </c>
      <c r="AE190" s="7">
        <f t="shared" si="97"/>
        <v>912.5512771377694</v>
      </c>
      <c r="AF190" s="3">
        <f t="shared" si="98"/>
        <v>898.4878705093337</v>
      </c>
      <c r="AG190" s="3">
        <f t="shared" si="99"/>
        <v>937.5188704316541</v>
      </c>
      <c r="AH190">
        <f t="shared" si="100"/>
        <v>-32.858342445788026</v>
      </c>
      <c r="AK190">
        <f t="shared" si="92"/>
        <v>67.19111101849121</v>
      </c>
      <c r="AL190">
        <f t="shared" si="93"/>
        <v>724.2981839676972</v>
      </c>
      <c r="AM190">
        <f t="shared" si="101"/>
        <v>-72.82832580500262</v>
      </c>
      <c r="AN190">
        <f t="shared" si="102"/>
        <v>-785.0655142084846</v>
      </c>
      <c r="AP190">
        <f t="shared" si="103"/>
        <v>-5.637214786511407</v>
      </c>
      <c r="AQ190">
        <f t="shared" si="104"/>
        <v>-60.76733024078737</v>
      </c>
    </row>
    <row r="191" spans="2:43" ht="12.75">
      <c r="B191" s="1">
        <v>179</v>
      </c>
      <c r="C191" s="1">
        <f t="shared" si="77"/>
        <v>3.12413936106985</v>
      </c>
      <c r="D191" s="1">
        <f t="shared" si="78"/>
        <v>0.7853582896777548</v>
      </c>
      <c r="E191" s="1">
        <f t="shared" si="79"/>
        <v>-44.99314628203761</v>
      </c>
      <c r="F191" s="1">
        <f t="shared" si="80"/>
        <v>10.275789154979508</v>
      </c>
      <c r="G191" s="1">
        <f t="shared" si="81"/>
        <v>-43.81105062929221</v>
      </c>
      <c r="I191" s="4">
        <f t="shared" si="108"/>
        <v>119.0049732570499</v>
      </c>
      <c r="J191" s="1">
        <f t="shared" si="110"/>
        <v>117.62892779495434</v>
      </c>
      <c r="K191" s="1">
        <f t="shared" si="83"/>
        <v>116.98159047851256</v>
      </c>
      <c r="M191">
        <v>179</v>
      </c>
      <c r="N191" s="4">
        <f t="shared" si="84"/>
        <v>-0.1491977114969245</v>
      </c>
      <c r="O191" s="4">
        <f t="shared" si="85"/>
        <v>21.68954268039817</v>
      </c>
      <c r="P191" s="4">
        <f t="shared" si="86"/>
        <v>-4.771294470629073E-10</v>
      </c>
      <c r="Q191" s="4">
        <f t="shared" si="75"/>
        <v>-3.3370935086614395</v>
      </c>
      <c r="R191" s="4">
        <f t="shared" si="76"/>
        <v>-0.6230505098011463</v>
      </c>
      <c r="S191" s="4">
        <f t="shared" si="87"/>
        <v>11.136193085550318</v>
      </c>
      <c r="T191" s="4">
        <f t="shared" si="88"/>
        <v>0.3881919377634683</v>
      </c>
      <c r="U191" s="1">
        <f t="shared" si="89"/>
        <v>11.524385023313785</v>
      </c>
      <c r="V191" s="1">
        <f t="shared" si="90"/>
        <v>21.857147282386187</v>
      </c>
      <c r="W191" s="1">
        <f t="shared" si="91"/>
        <v>7.940162270576323</v>
      </c>
      <c r="X191" s="1"/>
      <c r="Y191">
        <v>179</v>
      </c>
      <c r="Z191" s="7">
        <f t="shared" si="94"/>
        <v>8951.929342342168</v>
      </c>
      <c r="AA191" s="8">
        <f t="shared" si="95"/>
        <v>8836.178804943984</v>
      </c>
      <c r="AB191" s="8">
        <f t="shared" si="96"/>
        <v>9172.041547770963</v>
      </c>
      <c r="AD191">
        <v>179</v>
      </c>
      <c r="AE191" s="7">
        <f t="shared" si="97"/>
        <v>912.5310236842168</v>
      </c>
      <c r="AF191" s="3">
        <f t="shared" si="98"/>
        <v>900.7317843979596</v>
      </c>
      <c r="AG191" s="3">
        <f t="shared" si="99"/>
        <v>934.9685573670706</v>
      </c>
      <c r="AH191">
        <f t="shared" si="100"/>
        <v>-31.01085195410576</v>
      </c>
      <c r="AK191">
        <f t="shared" si="92"/>
        <v>66.05515057098972</v>
      </c>
      <c r="AL191">
        <f t="shared" si="93"/>
        <v>712.052902163114</v>
      </c>
      <c r="AM191">
        <f t="shared" si="101"/>
        <v>-71.39155018476262</v>
      </c>
      <c r="AN191">
        <f t="shared" si="102"/>
        <v>-769.5775433037841</v>
      </c>
      <c r="AP191">
        <f t="shared" si="103"/>
        <v>-5.3363996137728975</v>
      </c>
      <c r="AQ191">
        <f t="shared" si="104"/>
        <v>-57.52464114067004</v>
      </c>
    </row>
    <row r="192" spans="2:43" ht="12.75">
      <c r="B192" s="1">
        <v>180</v>
      </c>
      <c r="C192" s="1">
        <f t="shared" si="77"/>
        <v>3.141592653589793</v>
      </c>
      <c r="D192" s="1">
        <f t="shared" si="78"/>
        <v>5.51316804708879E-15</v>
      </c>
      <c r="E192" s="1">
        <f t="shared" si="79"/>
        <v>-45</v>
      </c>
      <c r="F192" s="1">
        <f t="shared" si="80"/>
        <v>9.509615840492499</v>
      </c>
      <c r="G192" s="1">
        <f t="shared" si="81"/>
        <v>-43.98371524287431</v>
      </c>
      <c r="I192" s="4">
        <f t="shared" si="108"/>
        <v>119</v>
      </c>
      <c r="J192" s="1">
        <f t="shared" si="110"/>
        <v>117.51769134466562</v>
      </c>
      <c r="K192" s="1">
        <f t="shared" si="83"/>
        <v>116.96082212818585</v>
      </c>
      <c r="M192">
        <v>180</v>
      </c>
      <c r="N192" s="4">
        <f t="shared" si="84"/>
        <v>0.1491977114969245</v>
      </c>
      <c r="O192" s="4">
        <f t="shared" si="85"/>
        <v>21.689542680393398</v>
      </c>
      <c r="P192" s="4">
        <f t="shared" si="86"/>
        <v>-1.2959528725815517</v>
      </c>
      <c r="Q192" s="4">
        <f t="shared" si="75"/>
        <v>-3.041813675639844</v>
      </c>
      <c r="R192" s="4">
        <f t="shared" si="76"/>
        <v>-0.31814615854116823</v>
      </c>
      <c r="S192" s="4">
        <f t="shared" si="87"/>
        <v>9.252630437309577</v>
      </c>
      <c r="T192" s="4">
        <f t="shared" si="88"/>
        <v>0.10121697819450215</v>
      </c>
      <c r="U192" s="1">
        <f t="shared" si="89"/>
        <v>9.35384741550408</v>
      </c>
      <c r="V192" s="1">
        <f t="shared" si="90"/>
        <v>21.93654890509195</v>
      </c>
      <c r="W192" s="1">
        <f t="shared" si="91"/>
        <v>6.673112490697264</v>
      </c>
      <c r="X192" s="1"/>
      <c r="Y192" s="3">
        <v>180</v>
      </c>
      <c r="Z192" s="7">
        <f t="shared" si="94"/>
        <v>8951.86268981547</v>
      </c>
      <c r="AA192" s="8">
        <f t="shared" si="95"/>
        <v>8858.394990647867</v>
      </c>
      <c r="AB192" s="8">
        <f t="shared" si="96"/>
        <v>9147.130537799341</v>
      </c>
      <c r="AD192">
        <v>180</v>
      </c>
      <c r="AE192" s="7">
        <f t="shared" si="97"/>
        <v>912.5242293389878</v>
      </c>
      <c r="AF192" s="3">
        <f t="shared" si="98"/>
        <v>902.9964312587019</v>
      </c>
      <c r="AG192" s="3">
        <f t="shared" si="99"/>
        <v>932.4292087461101</v>
      </c>
      <c r="AH192">
        <f t="shared" si="100"/>
        <v>-29.077443453570254</v>
      </c>
      <c r="AK192">
        <f t="shared" si="92"/>
        <v>64.91782477972622</v>
      </c>
      <c r="AL192">
        <f t="shared" si="93"/>
        <v>699.7929023996769</v>
      </c>
      <c r="AM192">
        <f t="shared" si="101"/>
        <v>-69.94468008793662</v>
      </c>
      <c r="AN192">
        <f t="shared" si="102"/>
        <v>-753.9807572455832</v>
      </c>
      <c r="AP192">
        <f t="shared" si="103"/>
        <v>-5.026855308210401</v>
      </c>
      <c r="AQ192">
        <f t="shared" si="104"/>
        <v>-54.18785484590626</v>
      </c>
    </row>
    <row r="193" spans="2:43" ht="12.75">
      <c r="B193" s="1">
        <v>181</v>
      </c>
      <c r="C193" s="1">
        <f t="shared" si="77"/>
        <v>3.159045946109736</v>
      </c>
      <c r="D193" s="1">
        <f aca="true" t="shared" si="111" ref="D193:D256">I$4*SIN(C193)</f>
        <v>-0.7853582896777437</v>
      </c>
      <c r="E193" s="1">
        <f aca="true" t="shared" si="112" ref="E193:E256">I$4*COS(C193)</f>
        <v>-44.99314628203761</v>
      </c>
      <c r="F193" s="1">
        <f t="shared" si="80"/>
        <v>8.740545804898757</v>
      </c>
      <c r="G193" s="1">
        <f t="shared" si="81"/>
        <v>-44.14298199071362</v>
      </c>
      <c r="I193" s="4">
        <f aca="true" t="shared" si="113" ref="I193:I256">E193+SQRT(I$5^2-(D193+I$9)^2)</f>
        <v>119.0049732570499</v>
      </c>
      <c r="J193" s="1">
        <f t="shared" si="110"/>
        <v>117.41629755547763</v>
      </c>
      <c r="K193" s="1">
        <f t="shared" si="83"/>
        <v>116.95021725623448</v>
      </c>
      <c r="M193">
        <v>181</v>
      </c>
      <c r="N193" s="4">
        <f aca="true" t="shared" si="114" ref="N193:N256">0.001*(I194-I193)/$I$7</f>
        <v>0.44759535624166347</v>
      </c>
      <c r="O193" s="4">
        <f t="shared" si="85"/>
        <v>21.676583151667582</v>
      </c>
      <c r="P193" s="4">
        <f t="shared" si="86"/>
        <v>-2.5882969575686587</v>
      </c>
      <c r="Q193" s="4">
        <f t="shared" si="75"/>
        <v>-2.7457861678394124</v>
      </c>
      <c r="R193" s="4">
        <f t="shared" si="76"/>
        <v>-0.014067753319153553</v>
      </c>
      <c r="S193" s="4">
        <f t="shared" si="87"/>
        <v>7.5393416794982455</v>
      </c>
      <c r="T193" s="4">
        <f t="shared" si="88"/>
        <v>0.0001979016834485558</v>
      </c>
      <c r="U193" s="1">
        <f t="shared" si="89"/>
        <v>7.539539581181694</v>
      </c>
      <c r="V193" s="1">
        <f t="shared" si="90"/>
        <v>22.003280029998923</v>
      </c>
      <c r="W193" s="1">
        <f t="shared" si="91"/>
        <v>5.3875849939778675</v>
      </c>
      <c r="X193" s="1"/>
      <c r="Y193" s="3">
        <v>181</v>
      </c>
      <c r="Z193" s="7">
        <f aca="true" t="shared" si="115" ref="Z193:Z256">(N193-N192)/$I$7</f>
        <v>8951.929342342168</v>
      </c>
      <c r="AA193" s="8">
        <f aca="true" t="shared" si="116" ref="AA193:AA256">(Q193-Q192)/$I$7</f>
        <v>8880.825234012946</v>
      </c>
      <c r="AB193" s="8">
        <f aca="true" t="shared" si="117" ref="AB193:AB256">(R193-R192)/$I$7</f>
        <v>9122.35215666044</v>
      </c>
      <c r="AD193">
        <v>181</v>
      </c>
      <c r="AE193" s="7">
        <f aca="true" t="shared" si="118" ref="AE193:AE256">Z193/9.81</f>
        <v>912.5310236842168</v>
      </c>
      <c r="AF193" s="3">
        <f aca="true" t="shared" si="119" ref="AF193:AF256">AA193/9.81</f>
        <v>905.2828984722676</v>
      </c>
      <c r="AG193" s="3">
        <f aca="true" t="shared" si="120" ref="AG193:AG256">AB193/9.81</f>
        <v>929.9033798838368</v>
      </c>
      <c r="AH193">
        <f t="shared" si="100"/>
        <v>-27.06289678471967</v>
      </c>
      <c r="AK193">
        <f t="shared" si="92"/>
        <v>63.78005415561505</v>
      </c>
      <c r="AL193">
        <f t="shared" si="93"/>
        <v>687.5281074837434</v>
      </c>
      <c r="AM193">
        <f t="shared" si="101"/>
        <v>-68.48874957184043</v>
      </c>
      <c r="AN193">
        <f t="shared" si="102"/>
        <v>-738.2863028332812</v>
      </c>
      <c r="AP193">
        <f t="shared" si="103"/>
        <v>-4.708695416225382</v>
      </c>
      <c r="AQ193">
        <f t="shared" si="104"/>
        <v>-50.7581953495378</v>
      </c>
    </row>
    <row r="194" spans="2:43" ht="12.75">
      <c r="B194" s="1">
        <v>182</v>
      </c>
      <c r="C194" s="1">
        <f t="shared" si="77"/>
        <v>3.1764992386296798</v>
      </c>
      <c r="D194" s="1">
        <f t="shared" si="111"/>
        <v>-1.5704773516125405</v>
      </c>
      <c r="E194" s="1">
        <f t="shared" si="112"/>
        <v>-44.972587215859306</v>
      </c>
      <c r="F194" s="1">
        <f t="shared" si="80"/>
        <v>7.968813314381254</v>
      </c>
      <c r="G194" s="1">
        <f t="shared" si="81"/>
        <v>-44.28880235861588</v>
      </c>
      <c r="I194" s="4">
        <f t="shared" si="113"/>
        <v>119.01989310225795</v>
      </c>
      <c r="J194" s="1">
        <f t="shared" si="110"/>
        <v>117.32477134988298</v>
      </c>
      <c r="K194" s="1">
        <f t="shared" si="83"/>
        <v>116.94974833112384</v>
      </c>
      <c r="M194">
        <v>182</v>
      </c>
      <c r="N194" s="4">
        <f t="shared" si="114"/>
        <v>0.7459996238657141</v>
      </c>
      <c r="O194" s="4">
        <f t="shared" si="85"/>
        <v>21.650700182091896</v>
      </c>
      <c r="P194" s="4">
        <f t="shared" si="86"/>
        <v>-3.873433968279727</v>
      </c>
      <c r="Q194" s="4">
        <f t="shared" si="75"/>
        <v>-2.4490035780038966</v>
      </c>
      <c r="R194" s="4">
        <f t="shared" si="76"/>
        <v>0.28918986521944134</v>
      </c>
      <c r="S194" s="4">
        <f t="shared" si="87"/>
        <v>5.997618525075888</v>
      </c>
      <c r="T194" s="4">
        <f t="shared" si="88"/>
        <v>0.08363077814563866</v>
      </c>
      <c r="U194" s="1">
        <f t="shared" si="89"/>
        <v>6.081249303221527</v>
      </c>
      <c r="V194" s="1">
        <f t="shared" si="90"/>
        <v>22.0571558799387</v>
      </c>
      <c r="W194" s="1">
        <f t="shared" si="91"/>
        <v>4.087137576616939</v>
      </c>
      <c r="X194" s="1"/>
      <c r="Y194" s="3">
        <v>182</v>
      </c>
      <c r="Z194" s="7">
        <f t="shared" si="115"/>
        <v>8952.128028721518</v>
      </c>
      <c r="AA194" s="8">
        <f t="shared" si="116"/>
        <v>8903.477695065476</v>
      </c>
      <c r="AB194" s="8">
        <f t="shared" si="117"/>
        <v>9097.728556157846</v>
      </c>
      <c r="AD194">
        <v>182</v>
      </c>
      <c r="AE194" s="7">
        <f t="shared" si="118"/>
        <v>912.5512771377694</v>
      </c>
      <c r="AF194" s="3">
        <f t="shared" si="119"/>
        <v>907.5920178456142</v>
      </c>
      <c r="AG194" s="3">
        <f t="shared" si="120"/>
        <v>927.3933288642045</v>
      </c>
      <c r="AH194">
        <f t="shared" si="100"/>
        <v>-24.972229344042603</v>
      </c>
      <c r="AK194">
        <f t="shared" si="92"/>
        <v>62.642742374802054</v>
      </c>
      <c r="AL194">
        <f t="shared" si="93"/>
        <v>675.2682587483769</v>
      </c>
      <c r="AM194">
        <f t="shared" si="101"/>
        <v>-67.02479062145298</v>
      </c>
      <c r="AN194">
        <f t="shared" si="102"/>
        <v>-722.5053045271649</v>
      </c>
      <c r="AP194">
        <f t="shared" si="103"/>
        <v>-4.382048246650925</v>
      </c>
      <c r="AQ194">
        <f t="shared" si="104"/>
        <v>-47.237045778788</v>
      </c>
    </row>
    <row r="195" spans="2:43" ht="12.75">
      <c r="B195" s="1">
        <v>183</v>
      </c>
      <c r="C195" s="1">
        <f t="shared" si="77"/>
        <v>3.193952531149623</v>
      </c>
      <c r="D195" s="1">
        <f t="shared" si="111"/>
        <v>-2.35511803093246</v>
      </c>
      <c r="E195" s="1">
        <f t="shared" si="112"/>
        <v>-44.93832906395582</v>
      </c>
      <c r="F195" s="1">
        <f t="shared" si="80"/>
        <v>7.194653446132584</v>
      </c>
      <c r="G195" s="1">
        <f t="shared" si="81"/>
        <v>-44.42113192828445</v>
      </c>
      <c r="I195" s="4">
        <f t="shared" si="113"/>
        <v>119.04475975638681</v>
      </c>
      <c r="J195" s="1">
        <f t="shared" si="110"/>
        <v>117.24313789728285</v>
      </c>
      <c r="K195" s="1">
        <f t="shared" si="83"/>
        <v>116.95938799329782</v>
      </c>
      <c r="M195">
        <v>183</v>
      </c>
      <c r="N195" s="4">
        <f t="shared" si="114"/>
        <v>1.044414788384671</v>
      </c>
      <c r="O195" s="4">
        <f t="shared" si="85"/>
        <v>21.6119658424091</v>
      </c>
      <c r="P195" s="4">
        <f t="shared" si="86"/>
        <v>-5.147786593257919</v>
      </c>
      <c r="Q195" s="4">
        <f t="shared" si="75"/>
        <v>-2.1514583114664276</v>
      </c>
      <c r="R195" s="4">
        <f t="shared" si="76"/>
        <v>0.5916324987927624</v>
      </c>
      <c r="S195" s="4">
        <f t="shared" si="87"/>
        <v>4.628772865977972</v>
      </c>
      <c r="T195" s="4">
        <f t="shared" si="88"/>
        <v>0.35002901362776795</v>
      </c>
      <c r="U195" s="1">
        <f t="shared" si="89"/>
        <v>4.97880187960574</v>
      </c>
      <c r="V195" s="1">
        <f t="shared" si="90"/>
        <v>22.09802725570487</v>
      </c>
      <c r="W195" s="1">
        <f t="shared" si="91"/>
        <v>2.7753705128912287</v>
      </c>
      <c r="X195" s="1"/>
      <c r="Y195" s="3">
        <v>183</v>
      </c>
      <c r="Z195" s="7">
        <f t="shared" si="115"/>
        <v>8952.45493556871</v>
      </c>
      <c r="AA195" s="8">
        <f t="shared" si="116"/>
        <v>8926.357996124068</v>
      </c>
      <c r="AB195" s="8">
        <f t="shared" si="117"/>
        <v>9073.27900719963</v>
      </c>
      <c r="AD195">
        <v>183</v>
      </c>
      <c r="AE195" s="7">
        <f t="shared" si="118"/>
        <v>912.5846009754036</v>
      </c>
      <c r="AF195" s="3">
        <f t="shared" si="119"/>
        <v>909.924362499905</v>
      </c>
      <c r="AG195" s="3">
        <f t="shared" si="120"/>
        <v>924.901020101899</v>
      </c>
      <c r="AH195">
        <f t="shared" si="100"/>
        <v>-22.810687760847372</v>
      </c>
      <c r="AK195">
        <f t="shared" si="92"/>
        <v>61.506775031074774</v>
      </c>
      <c r="AL195">
        <f t="shared" si="93"/>
        <v>663.0229026047369</v>
      </c>
      <c r="AM195">
        <f t="shared" si="101"/>
        <v>-65.5538323759959</v>
      </c>
      <c r="AN195">
        <f t="shared" si="102"/>
        <v>-706.6488561111881</v>
      </c>
      <c r="AP195">
        <f t="shared" si="103"/>
        <v>-4.047057344921122</v>
      </c>
      <c r="AQ195">
        <f t="shared" si="104"/>
        <v>-43.6259535064512</v>
      </c>
    </row>
    <row r="196" spans="2:43" ht="12.75">
      <c r="B196" s="1">
        <v>184</v>
      </c>
      <c r="C196" s="1">
        <f t="shared" si="77"/>
        <v>3.211405823669566</v>
      </c>
      <c r="D196" s="1">
        <f t="shared" si="111"/>
        <v>-3.139041318485617</v>
      </c>
      <c r="E196" s="1">
        <f t="shared" si="112"/>
        <v>-44.890382261692096</v>
      </c>
      <c r="F196" s="1">
        <f t="shared" si="80"/>
        <v>6.418302016748049</v>
      </c>
      <c r="G196" s="1">
        <f t="shared" si="81"/>
        <v>-44.5399303908505</v>
      </c>
      <c r="I196" s="4">
        <f t="shared" si="113"/>
        <v>119.0795735826663</v>
      </c>
      <c r="J196" s="1">
        <f t="shared" si="110"/>
        <v>117.17142262023397</v>
      </c>
      <c r="K196" s="1">
        <f t="shared" si="83"/>
        <v>116.97910907659092</v>
      </c>
      <c r="M196">
        <v>184</v>
      </c>
      <c r="N196" s="4">
        <f t="shared" si="114"/>
        <v>1.3428449119447805</v>
      </c>
      <c r="O196" s="4">
        <f t="shared" si="85"/>
        <v>21.56048797647652</v>
      </c>
      <c r="P196" s="4">
        <f t="shared" si="86"/>
        <v>-6.407808892116407</v>
      </c>
      <c r="Q196" s="4">
        <f t="shared" si="75"/>
        <v>-1.853142671789385</v>
      </c>
      <c r="R196" s="4">
        <f t="shared" si="76"/>
        <v>0.8932664965927017</v>
      </c>
      <c r="S196" s="4">
        <f t="shared" si="87"/>
        <v>3.4341377620067006</v>
      </c>
      <c r="T196" s="4">
        <f t="shared" si="88"/>
        <v>0.7979250339349993</v>
      </c>
      <c r="U196" s="1">
        <f t="shared" si="89"/>
        <v>4.2320627959417</v>
      </c>
      <c r="V196" s="1">
        <f t="shared" si="90"/>
        <v>22.125780960833783</v>
      </c>
      <c r="W196" s="1">
        <f t="shared" si="91"/>
        <v>1.4559163156011579</v>
      </c>
      <c r="X196" s="1"/>
      <c r="Y196" s="3">
        <v>184</v>
      </c>
      <c r="Z196" s="7">
        <f t="shared" si="115"/>
        <v>8952.903706803283</v>
      </c>
      <c r="AA196" s="8">
        <f t="shared" si="116"/>
        <v>8949.469190311276</v>
      </c>
      <c r="AB196" s="8">
        <f t="shared" si="117"/>
        <v>9049.019933998181</v>
      </c>
      <c r="AD196">
        <v>184</v>
      </c>
      <c r="AE196" s="7">
        <f t="shared" si="118"/>
        <v>912.630347278622</v>
      </c>
      <c r="AF196" s="3">
        <f t="shared" si="119"/>
        <v>912.2802436606805</v>
      </c>
      <c r="AG196" s="3">
        <f t="shared" si="120"/>
        <v>922.4281278285607</v>
      </c>
      <c r="AH196">
        <f t="shared" si="100"/>
        <v>-20.5837388362022</v>
      </c>
      <c r="AK196">
        <f t="shared" si="92"/>
        <v>60.3730183823524</v>
      </c>
      <c r="AL196">
        <f t="shared" si="93"/>
        <v>650.8013770296511</v>
      </c>
      <c r="AM196">
        <f t="shared" si="101"/>
        <v>-64.07690029411424</v>
      </c>
      <c r="AN196">
        <f t="shared" si="102"/>
        <v>-690.7280116938944</v>
      </c>
      <c r="AP196">
        <f t="shared" si="103"/>
        <v>-3.7038819117618402</v>
      </c>
      <c r="AQ196">
        <f t="shared" si="104"/>
        <v>-39.92663466424324</v>
      </c>
    </row>
    <row r="197" spans="2:43" ht="12.75">
      <c r="B197" s="1">
        <v>185</v>
      </c>
      <c r="C197" s="1">
        <f t="shared" si="77"/>
        <v>3.2288591161895095</v>
      </c>
      <c r="D197" s="1">
        <f t="shared" si="111"/>
        <v>-3.9220084236446073</v>
      </c>
      <c r="E197" s="1">
        <f t="shared" si="112"/>
        <v>-44.82876141412855</v>
      </c>
      <c r="F197" s="1">
        <f t="shared" si="80"/>
        <v>5.639995510393704</v>
      </c>
      <c r="G197" s="1">
        <f t="shared" si="81"/>
        <v>-44.6451615591515</v>
      </c>
      <c r="I197" s="4">
        <f t="shared" si="113"/>
        <v>119.12433507973113</v>
      </c>
      <c r="J197" s="1">
        <f t="shared" si="110"/>
        <v>117.10965119784099</v>
      </c>
      <c r="K197" s="1">
        <f t="shared" si="83"/>
        <v>117.00888462647734</v>
      </c>
      <c r="M197">
        <v>185</v>
      </c>
      <c r="N197" s="4">
        <f t="shared" si="114"/>
        <v>1.6412937600536281</v>
      </c>
      <c r="O197" s="4">
        <f t="shared" si="85"/>
        <v>21.496409887555355</v>
      </c>
      <c r="P197" s="4">
        <f t="shared" si="86"/>
        <v>-7.649996585796615</v>
      </c>
      <c r="Q197" s="4">
        <f t="shared" si="75"/>
        <v>-1.5540489474769004</v>
      </c>
      <c r="R197" s="4">
        <f t="shared" si="76"/>
        <v>1.1940986615891802</v>
      </c>
      <c r="S197" s="4">
        <f t="shared" si="87"/>
        <v>2.415068131154062</v>
      </c>
      <c r="T197" s="4">
        <f t="shared" si="88"/>
        <v>1.4258716136090714</v>
      </c>
      <c r="U197" s="1">
        <f t="shared" si="89"/>
        <v>3.8409397447631335</v>
      </c>
      <c r="V197" s="1">
        <f t="shared" si="90"/>
        <v>22.140340123989795</v>
      </c>
      <c r="W197" s="1">
        <f t="shared" si="91"/>
        <v>0.13242939774080753</v>
      </c>
      <c r="X197" s="1"/>
      <c r="Y197" s="3">
        <v>185</v>
      </c>
      <c r="Z197" s="7">
        <f t="shared" si="115"/>
        <v>8953.46544326543</v>
      </c>
      <c r="AA197" s="8">
        <f t="shared" si="116"/>
        <v>8972.811729374542</v>
      </c>
      <c r="AB197" s="8">
        <f t="shared" si="117"/>
        <v>9024.964949894355</v>
      </c>
      <c r="AD197">
        <v>185</v>
      </c>
      <c r="AE197" s="7">
        <f t="shared" si="118"/>
        <v>912.6876088955586</v>
      </c>
      <c r="AF197" s="3">
        <f t="shared" si="119"/>
        <v>914.659707377629</v>
      </c>
      <c r="AG197" s="3">
        <f t="shared" si="120"/>
        <v>919.9760397445825</v>
      </c>
      <c r="AH197">
        <f t="shared" si="100"/>
        <v>-18.297059581050007</v>
      </c>
      <c r="AK197">
        <f t="shared" si="92"/>
        <v>59.24231810991</v>
      </c>
      <c r="AL197">
        <f t="shared" si="93"/>
        <v>638.6127981904588</v>
      </c>
      <c r="AM197">
        <f t="shared" si="101"/>
        <v>-62.59501528723647</v>
      </c>
      <c r="AN197">
        <f t="shared" si="102"/>
        <v>-674.7537763663204</v>
      </c>
      <c r="AP197">
        <f t="shared" si="103"/>
        <v>-3.352697177326469</v>
      </c>
      <c r="AQ197">
        <f t="shared" si="104"/>
        <v>-36.14097817586162</v>
      </c>
    </row>
    <row r="198" spans="2:43" ht="12.75">
      <c r="B198" s="1">
        <v>186</v>
      </c>
      <c r="C198" s="1">
        <f t="shared" si="77"/>
        <v>3.2463124087094526</v>
      </c>
      <c r="D198" s="1">
        <f t="shared" si="111"/>
        <v>-4.703780847044388</v>
      </c>
      <c r="E198" s="1">
        <f t="shared" si="112"/>
        <v>-44.753485291572304</v>
      </c>
      <c r="F198" s="1">
        <f t="shared" si="80"/>
        <v>4.85997100677105</v>
      </c>
      <c r="G198" s="1">
        <f t="shared" si="81"/>
        <v>-44.73679337875419</v>
      </c>
      <c r="I198" s="4">
        <f t="shared" si="113"/>
        <v>119.17904487173291</v>
      </c>
      <c r="J198" s="1">
        <f t="shared" si="110"/>
        <v>117.05784956625843</v>
      </c>
      <c r="K198" s="1">
        <f t="shared" si="83"/>
        <v>117.04868791519698</v>
      </c>
      <c r="M198">
        <v>186</v>
      </c>
      <c r="N198" s="4">
        <f t="shared" si="114"/>
        <v>1.939764716801875</v>
      </c>
      <c r="O198" s="4">
        <f t="shared" si="85"/>
        <v>21.41990992169739</v>
      </c>
      <c r="P198" s="4">
        <f t="shared" si="86"/>
        <v>-8.870897215252427</v>
      </c>
      <c r="Q198" s="4">
        <f t="shared" si="75"/>
        <v>-1.2541694997766228</v>
      </c>
      <c r="R198" s="4">
        <f t="shared" si="76"/>
        <v>1.4941361579697343</v>
      </c>
      <c r="S198" s="4">
        <f t="shared" si="87"/>
        <v>1.5729411341699444</v>
      </c>
      <c r="T198" s="4">
        <f t="shared" si="88"/>
        <v>2.2324428585525586</v>
      </c>
      <c r="U198" s="1">
        <f t="shared" si="89"/>
        <v>3.8053839927225033</v>
      </c>
      <c r="V198" s="1">
        <f t="shared" si="90"/>
        <v>22.141664417967203</v>
      </c>
      <c r="W198" s="1">
        <f t="shared" si="91"/>
        <v>-1.1914243403406743</v>
      </c>
      <c r="X198" s="1"/>
      <c r="Y198" s="3">
        <v>186</v>
      </c>
      <c r="Z198" s="7">
        <f t="shared" si="115"/>
        <v>8954.128702447406</v>
      </c>
      <c r="AA198" s="8">
        <f t="shared" si="116"/>
        <v>8996.383431008326</v>
      </c>
      <c r="AB198" s="8">
        <f t="shared" si="117"/>
        <v>9001.124891416623</v>
      </c>
      <c r="AD198">
        <v>186</v>
      </c>
      <c r="AE198" s="7">
        <f t="shared" si="118"/>
        <v>912.755219413599</v>
      </c>
      <c r="AF198" s="3">
        <f t="shared" si="119"/>
        <v>917.0625311935092</v>
      </c>
      <c r="AG198" s="3">
        <f t="shared" si="120"/>
        <v>917.545860490991</v>
      </c>
      <c r="AH198">
        <f t="shared" si="100"/>
        <v>-15.956526289397573</v>
      </c>
      <c r="AK198">
        <f t="shared" si="92"/>
        <v>58.115498084220825</v>
      </c>
      <c r="AL198">
        <f t="shared" si="93"/>
        <v>626.4660471411943</v>
      </c>
      <c r="AM198">
        <f t="shared" si="101"/>
        <v>-61.10919279667331</v>
      </c>
      <c r="AN198">
        <f t="shared" si="102"/>
        <v>-658.7370962534244</v>
      </c>
      <c r="AP198">
        <f t="shared" si="103"/>
        <v>-2.9936947124524877</v>
      </c>
      <c r="AQ198">
        <f t="shared" si="104"/>
        <v>-32.271049112230116</v>
      </c>
    </row>
    <row r="199" spans="2:43" ht="12.75">
      <c r="B199" s="1">
        <v>187</v>
      </c>
      <c r="C199" s="1">
        <f t="shared" si="77"/>
        <v>3.2637657012293966</v>
      </c>
      <c r="D199" s="1">
        <f t="shared" si="111"/>
        <v>-5.4841204532316485</v>
      </c>
      <c r="E199" s="1">
        <f t="shared" si="112"/>
        <v>-44.66457682385949</v>
      </c>
      <c r="F199" s="1">
        <f t="shared" si="80"/>
        <v>4.0784661089000975</v>
      </c>
      <c r="G199" s="1">
        <f t="shared" si="81"/>
        <v>-44.814797937718666</v>
      </c>
      <c r="I199" s="4">
        <f t="shared" si="113"/>
        <v>119.24370369562631</v>
      </c>
      <c r="J199" s="1">
        <f aca="true" t="shared" si="121" ref="J199:J240">$E199+SQRT($I$5^2-($D199+J$9)^2)</f>
        <v>117.01604391626587</v>
      </c>
      <c r="K199" s="1">
        <f t="shared" si="83"/>
        <v>117.09849245379597</v>
      </c>
      <c r="M199">
        <v>187</v>
      </c>
      <c r="N199" s="4">
        <f t="shared" si="114"/>
        <v>2.2382607000479027</v>
      </c>
      <c r="O199" s="4">
        <f t="shared" si="85"/>
        <v>21.331200949544865</v>
      </c>
      <c r="P199" s="4">
        <f t="shared" si="86"/>
        <v>-10.067120116860195</v>
      </c>
      <c r="Q199" s="4">
        <f t="shared" si="75"/>
        <v>-0.9534968515809795</v>
      </c>
      <c r="R199" s="4">
        <f t="shared" si="76"/>
        <v>1.7933864197451042</v>
      </c>
      <c r="S199" s="4">
        <f t="shared" si="87"/>
        <v>0.9091562459748405</v>
      </c>
      <c r="T199" s="4">
        <f t="shared" si="88"/>
        <v>3.216234850526163</v>
      </c>
      <c r="U199" s="1">
        <f t="shared" si="89"/>
        <v>4.125391096501003</v>
      </c>
      <c r="V199" s="1">
        <f t="shared" si="90"/>
        <v>22.129750174563796</v>
      </c>
      <c r="W199" s="1">
        <f t="shared" si="91"/>
        <v>-2.511977952244493</v>
      </c>
      <c r="X199" s="1"/>
      <c r="Y199" s="3">
        <v>187</v>
      </c>
      <c r="Z199" s="7">
        <f t="shared" si="115"/>
        <v>8954.879497380829</v>
      </c>
      <c r="AA199" s="8">
        <f t="shared" si="116"/>
        <v>9020.179445869298</v>
      </c>
      <c r="AB199" s="8">
        <f t="shared" si="117"/>
        <v>8977.507853261095</v>
      </c>
      <c r="AD199">
        <v>187</v>
      </c>
      <c r="AE199" s="7">
        <f t="shared" si="118"/>
        <v>912.831753045956</v>
      </c>
      <c r="AF199" s="3">
        <f t="shared" si="119"/>
        <v>919.4882207817836</v>
      </c>
      <c r="AG199" s="3">
        <f t="shared" si="120"/>
        <v>915.1384152151983</v>
      </c>
      <c r="AH199">
        <f t="shared" si="100"/>
        <v>-13.568202839837795</v>
      </c>
      <c r="AK199">
        <f t="shared" si="92"/>
        <v>56.99335914259391</v>
      </c>
      <c r="AL199">
        <f t="shared" si="93"/>
        <v>614.3697566459213</v>
      </c>
      <c r="AM199">
        <f t="shared" si="101"/>
        <v>-59.6204418284596</v>
      </c>
      <c r="AN199">
        <f t="shared" si="102"/>
        <v>-642.6888481099967</v>
      </c>
      <c r="AP199">
        <f t="shared" si="103"/>
        <v>-2.6270826858656875</v>
      </c>
      <c r="AQ199">
        <f t="shared" si="104"/>
        <v>-28.319091464075427</v>
      </c>
    </row>
    <row r="200" spans="2:43" ht="12.75">
      <c r="B200" s="1">
        <v>188</v>
      </c>
      <c r="C200" s="1">
        <f t="shared" si="77"/>
        <v>3.2812189937493397</v>
      </c>
      <c r="D200" s="1">
        <f t="shared" si="111"/>
        <v>-6.262789543202948</v>
      </c>
      <c r="E200" s="1">
        <f t="shared" si="112"/>
        <v>-44.56206309337066</v>
      </c>
      <c r="F200" s="1">
        <f t="shared" si="80"/>
        <v>3.2957188707434257</v>
      </c>
      <c r="G200" s="1">
        <f t="shared" si="81"/>
        <v>-44.87915147510061</v>
      </c>
      <c r="I200" s="4">
        <f t="shared" si="113"/>
        <v>119.3183123856279</v>
      </c>
      <c r="J200" s="1">
        <f t="shared" si="121"/>
        <v>116.98426068787984</v>
      </c>
      <c r="K200" s="1">
        <f t="shared" si="83"/>
        <v>117.1582720011208</v>
      </c>
      <c r="M200">
        <v>188</v>
      </c>
      <c r="N200" s="4">
        <f t="shared" si="114"/>
        <v>2.5367840765994742</v>
      </c>
      <c r="O200" s="4">
        <f t="shared" si="85"/>
        <v>21.230529748376263</v>
      </c>
      <c r="P200" s="4">
        <f t="shared" si="86"/>
        <v>-11.235346200983898</v>
      </c>
      <c r="Q200" s="4">
        <f t="shared" si="75"/>
        <v>-0.6520237774637394</v>
      </c>
      <c r="R200" s="4">
        <f t="shared" si="76"/>
        <v>2.091857060486717</v>
      </c>
      <c r="S200" s="4">
        <f t="shared" si="87"/>
        <v>0.425135006378084</v>
      </c>
      <c r="T200" s="4">
        <f t="shared" si="88"/>
        <v>4.375865961508128</v>
      </c>
      <c r="U200" s="1">
        <f t="shared" si="89"/>
        <v>4.801000967886212</v>
      </c>
      <c r="V200" s="1">
        <f t="shared" si="90"/>
        <v>22.10463039504135</v>
      </c>
      <c r="W200" s="1">
        <f t="shared" si="91"/>
        <v>-3.8255738941970208</v>
      </c>
      <c r="X200" s="1"/>
      <c r="Y200" s="3">
        <v>188</v>
      </c>
      <c r="Z200" s="7">
        <f t="shared" si="115"/>
        <v>8955.701296547148</v>
      </c>
      <c r="AA200" s="8">
        <f t="shared" si="116"/>
        <v>9044.192223517202</v>
      </c>
      <c r="AB200" s="8">
        <f t="shared" si="117"/>
        <v>8954.119222248386</v>
      </c>
      <c r="AD200">
        <v>188</v>
      </c>
      <c r="AE200" s="7">
        <f t="shared" si="118"/>
        <v>912.915524622543</v>
      </c>
      <c r="AF200" s="3">
        <f t="shared" si="119"/>
        <v>921.9360064747402</v>
      </c>
      <c r="AG200" s="3">
        <f t="shared" si="120"/>
        <v>912.7542530324552</v>
      </c>
      <c r="AH200">
        <f t="shared" si="100"/>
        <v>-11.13832799838741</v>
      </c>
      <c r="AK200">
        <f t="shared" si="92"/>
        <v>55.8766778809248</v>
      </c>
      <c r="AL200">
        <f t="shared" si="93"/>
        <v>602.3322981542004</v>
      </c>
      <c r="AM200">
        <f t="shared" si="101"/>
        <v>-58.12976394365745</v>
      </c>
      <c r="AN200">
        <f t="shared" si="102"/>
        <v>-626.6198284364588</v>
      </c>
      <c r="AP200">
        <f t="shared" si="103"/>
        <v>-2.253086062732649</v>
      </c>
      <c r="AQ200">
        <f t="shared" si="104"/>
        <v>-24.28753028225833</v>
      </c>
    </row>
    <row r="201" spans="2:43" ht="12.75">
      <c r="B201" s="1">
        <v>189</v>
      </c>
      <c r="C201" s="1">
        <f t="shared" si="77"/>
        <v>3.2986722862692828</v>
      </c>
      <c r="D201" s="1">
        <f t="shared" si="111"/>
        <v>-7.039550926810383</v>
      </c>
      <c r="E201" s="1">
        <f t="shared" si="112"/>
        <v>-44.4459753267812</v>
      </c>
      <c r="F201" s="1">
        <f t="shared" si="80"/>
        <v>2.51196772469238</v>
      </c>
      <c r="G201" s="1">
        <f t="shared" si="81"/>
        <v>-44.92983438818914</v>
      </c>
      <c r="I201" s="4">
        <f t="shared" si="113"/>
        <v>119.40287185484789</v>
      </c>
      <c r="J201" s="1">
        <f t="shared" si="121"/>
        <v>116.96252656196438</v>
      </c>
      <c r="K201" s="1">
        <f t="shared" si="83"/>
        <v>117.2280005698037</v>
      </c>
      <c r="M201">
        <v>189</v>
      </c>
      <c r="N201" s="4">
        <f t="shared" si="114"/>
        <v>2.835336577370242</v>
      </c>
      <c r="O201" s="4">
        <f t="shared" si="85"/>
        <v>21.118176286366424</v>
      </c>
      <c r="P201" s="4">
        <f t="shared" si="86"/>
        <v>-12.372337482904427</v>
      </c>
      <c r="Q201" s="4">
        <f t="shared" si="75"/>
        <v>-0.3497433948442108</v>
      </c>
      <c r="R201" s="4">
        <f t="shared" si="76"/>
        <v>2.389555784199473</v>
      </c>
      <c r="S201" s="4">
        <f t="shared" si="87"/>
        <v>0.12232044223715353</v>
      </c>
      <c r="T201" s="4">
        <f t="shared" si="88"/>
        <v>5.709976845801158</v>
      </c>
      <c r="U201" s="1">
        <f t="shared" si="89"/>
        <v>5.832297288038312</v>
      </c>
      <c r="V201" s="1">
        <f t="shared" si="90"/>
        <v>22.06637465609938</v>
      </c>
      <c r="W201" s="1">
        <f t="shared" si="91"/>
        <v>-5.1285744425928925</v>
      </c>
      <c r="X201" s="1"/>
      <c r="Y201" s="3">
        <v>189</v>
      </c>
      <c r="Z201" s="7">
        <f t="shared" si="115"/>
        <v>8956.575023123036</v>
      </c>
      <c r="AA201" s="8">
        <f t="shared" si="116"/>
        <v>9068.411478585858</v>
      </c>
      <c r="AB201" s="8">
        <f t="shared" si="117"/>
        <v>8930.961711382679</v>
      </c>
      <c r="AD201">
        <v>189</v>
      </c>
      <c r="AE201" s="7">
        <f t="shared" si="118"/>
        <v>913.0045895130515</v>
      </c>
      <c r="AF201" s="3">
        <f t="shared" si="119"/>
        <v>924.4048398150721</v>
      </c>
      <c r="AG201" s="3">
        <f t="shared" si="120"/>
        <v>910.3936504977246</v>
      </c>
      <c r="AH201">
        <f t="shared" si="100"/>
        <v>-8.673301534859377</v>
      </c>
      <c r="AK201">
        <f t="shared" si="92"/>
        <v>54.766205462809125</v>
      </c>
      <c r="AL201">
        <f t="shared" si="93"/>
        <v>590.3617689637239</v>
      </c>
      <c r="AM201">
        <f t="shared" si="101"/>
        <v>-56.63815220299411</v>
      </c>
      <c r="AN201">
        <f t="shared" si="102"/>
        <v>-610.5407421024044</v>
      </c>
      <c r="AP201">
        <f t="shared" si="103"/>
        <v>-1.8719467401849812</v>
      </c>
      <c r="AQ201">
        <f t="shared" si="104"/>
        <v>-20.178973138680476</v>
      </c>
    </row>
    <row r="202" spans="2:43" ht="12.75">
      <c r="B202" s="1">
        <v>190</v>
      </c>
      <c r="C202" s="1">
        <f t="shared" si="77"/>
        <v>3.3161255787892263</v>
      </c>
      <c r="D202" s="1">
        <f t="shared" si="111"/>
        <v>-7.814167995011871</v>
      </c>
      <c r="E202" s="1">
        <f t="shared" si="112"/>
        <v>-44.31634888554936</v>
      </c>
      <c r="F202" s="1">
        <f t="shared" si="80"/>
        <v>1.7274514089383952</v>
      </c>
      <c r="G202" s="1">
        <f t="shared" si="81"/>
        <v>-44.96683123847795</v>
      </c>
      <c r="I202" s="4">
        <f t="shared" si="113"/>
        <v>119.49738307409356</v>
      </c>
      <c r="J202" s="1">
        <f t="shared" si="121"/>
        <v>116.95086844880291</v>
      </c>
      <c r="K202" s="1">
        <f t="shared" si="83"/>
        <v>117.30765242927701</v>
      </c>
      <c r="M202">
        <v>190</v>
      </c>
      <c r="N202" s="4">
        <f t="shared" si="114"/>
        <v>3.1339192125059867</v>
      </c>
      <c r="O202" s="4">
        <f t="shared" si="85"/>
        <v>20.99445291153738</v>
      </c>
      <c r="P202" s="4">
        <f t="shared" si="86"/>
        <v>-13.474946356067008</v>
      </c>
      <c r="Q202" s="4">
        <f t="shared" si="75"/>
        <v>-0.04664925631317374</v>
      </c>
      <c r="R202" s="4">
        <f t="shared" si="76"/>
        <v>2.6864902973046867</v>
      </c>
      <c r="S202" s="4">
        <f t="shared" si="87"/>
        <v>0.0021761531145721795</v>
      </c>
      <c r="T202" s="4">
        <f t="shared" si="88"/>
        <v>7.217230117512224</v>
      </c>
      <c r="U202" s="1">
        <f t="shared" si="89"/>
        <v>7.219406270626796</v>
      </c>
      <c r="V202" s="1">
        <f t="shared" si="90"/>
        <v>22.015088911673452</v>
      </c>
      <c r="W202" s="1">
        <f t="shared" si="91"/>
        <v>-6.417372052825598</v>
      </c>
      <c r="X202" s="1"/>
      <c r="Y202" s="3">
        <v>190</v>
      </c>
      <c r="Z202" s="7">
        <f t="shared" si="115"/>
        <v>8957.479054072337</v>
      </c>
      <c r="AA202" s="8">
        <f t="shared" si="116"/>
        <v>9092.824155931112</v>
      </c>
      <c r="AB202" s="8">
        <f t="shared" si="117"/>
        <v>8908.03539315641</v>
      </c>
      <c r="AD202">
        <v>190</v>
      </c>
      <c r="AE202" s="7">
        <f t="shared" si="118"/>
        <v>913.096743534387</v>
      </c>
      <c r="AF202" s="3">
        <f t="shared" si="119"/>
        <v>926.8933900031714</v>
      </c>
      <c r="AG202" s="3">
        <f t="shared" si="120"/>
        <v>908.0566150006533</v>
      </c>
      <c r="AH202">
        <f t="shared" si="100"/>
        <v>-6.179669954458461</v>
      </c>
      <c r="AK202">
        <f t="shared" si="92"/>
        <v>53.662666448803336</v>
      </c>
      <c r="AL202">
        <f t="shared" si="93"/>
        <v>578.4659796001289</v>
      </c>
      <c r="AM202">
        <f t="shared" si="101"/>
        <v>-55.1465900762479</v>
      </c>
      <c r="AN202">
        <f t="shared" si="102"/>
        <v>-594.4621905901371</v>
      </c>
      <c r="AP202">
        <f t="shared" si="103"/>
        <v>-1.483923627444561</v>
      </c>
      <c r="AQ202">
        <f t="shared" si="104"/>
        <v>-15.996210990008194</v>
      </c>
    </row>
    <row r="203" spans="2:43" ht="12.75">
      <c r="B203" s="1">
        <v>191</v>
      </c>
      <c r="C203" s="1">
        <f t="shared" si="77"/>
        <v>3.3335788713091694</v>
      </c>
      <c r="D203" s="1">
        <f t="shared" si="111"/>
        <v>-8.586404791944512</v>
      </c>
      <c r="E203" s="1">
        <f t="shared" si="112"/>
        <v>-44.173223255144876</v>
      </c>
      <c r="F203" s="1">
        <f t="shared" si="80"/>
        <v>0.9424088947510699</v>
      </c>
      <c r="G203" s="1">
        <f t="shared" si="81"/>
        <v>-44.990130756368046</v>
      </c>
      <c r="I203" s="4">
        <f t="shared" si="113"/>
        <v>119.60184704784376</v>
      </c>
      <c r="J203" s="1">
        <f t="shared" si="121"/>
        <v>116.94931347359247</v>
      </c>
      <c r="K203" s="1">
        <f t="shared" si="83"/>
        <v>117.39720210585384</v>
      </c>
      <c r="M203">
        <v>191</v>
      </c>
      <c r="N203" s="4">
        <f t="shared" si="114"/>
        <v>3.4325321865394187</v>
      </c>
      <c r="O203" s="4">
        <f t="shared" si="85"/>
        <v>20.85970344797671</v>
      </c>
      <c r="P203" s="4">
        <f t="shared" si="86"/>
        <v>-14.540124555017542</v>
      </c>
      <c r="Q203" s="4">
        <f t="shared" si="75"/>
        <v>0.25726455689223826</v>
      </c>
      <c r="R203" s="4">
        <f t="shared" si="76"/>
        <v>2.98266822170973</v>
      </c>
      <c r="S203" s="4">
        <f t="shared" si="87"/>
        <v>0.0661850522329597</v>
      </c>
      <c r="T203" s="4">
        <f t="shared" si="88"/>
        <v>8.896309720797083</v>
      </c>
      <c r="U203" s="1">
        <f t="shared" si="89"/>
        <v>8.962494773030043</v>
      </c>
      <c r="V203" s="1">
        <f t="shared" si="90"/>
        <v>21.950915191145196</v>
      </c>
      <c r="W203" s="1">
        <f t="shared" si="91"/>
        <v>-7.688399619809516</v>
      </c>
      <c r="X203" s="1"/>
      <c r="Y203" s="3">
        <v>191</v>
      </c>
      <c r="Z203" s="7">
        <f t="shared" si="115"/>
        <v>8958.38922100296</v>
      </c>
      <c r="AA203" s="8">
        <f t="shared" si="116"/>
        <v>9117.41439616236</v>
      </c>
      <c r="AB203" s="8">
        <f t="shared" si="117"/>
        <v>8885.3377321513</v>
      </c>
      <c r="AD203">
        <v>191</v>
      </c>
      <c r="AE203" s="7">
        <f t="shared" si="118"/>
        <v>913.1895230380184</v>
      </c>
      <c r="AF203" s="3">
        <f t="shared" si="119"/>
        <v>929.4000403835229</v>
      </c>
      <c r="AG203" s="3">
        <f t="shared" si="120"/>
        <v>905.7428880888175</v>
      </c>
      <c r="AH203">
        <f t="shared" si="100"/>
        <v>-3.6641105911160707</v>
      </c>
      <c r="AK203">
        <f t="shared" si="92"/>
        <v>52.566757644738026</v>
      </c>
      <c r="AL203">
        <f t="shared" si="93"/>
        <v>566.6524414021927</v>
      </c>
      <c r="AM203">
        <f t="shared" si="101"/>
        <v>-53.65605030090616</v>
      </c>
      <c r="AN203">
        <f t="shared" si="102"/>
        <v>-578.3946596913769</v>
      </c>
      <c r="AP203">
        <f t="shared" si="103"/>
        <v>-1.0892926561681335</v>
      </c>
      <c r="AQ203">
        <f t="shared" si="104"/>
        <v>-11.742218289184166</v>
      </c>
    </row>
    <row r="204" spans="2:43" ht="12.75">
      <c r="B204" s="1">
        <v>192</v>
      </c>
      <c r="C204" s="1">
        <f t="shared" si="77"/>
        <v>3.3510321638291125</v>
      </c>
      <c r="D204" s="1">
        <f t="shared" si="111"/>
        <v>-9.356026086799158</v>
      </c>
      <c r="E204" s="1">
        <f t="shared" si="112"/>
        <v>-44.016642033021256</v>
      </c>
      <c r="F204" s="1">
        <f t="shared" si="80"/>
        <v>0.15707931368508368</v>
      </c>
      <c r="G204" s="1">
        <f t="shared" si="81"/>
        <v>-44.99972584460057</v>
      </c>
      <c r="I204" s="4">
        <f t="shared" si="113"/>
        <v>119.71626478739508</v>
      </c>
      <c r="J204" s="1">
        <f t="shared" si="121"/>
        <v>116.95788895882221</v>
      </c>
      <c r="K204" s="1">
        <f t="shared" si="83"/>
        <v>117.49662437991083</v>
      </c>
      <c r="M204">
        <v>192</v>
      </c>
      <c r="N204" s="4">
        <f t="shared" si="114"/>
        <v>3.7311748135108753</v>
      </c>
      <c r="O204" s="4">
        <f t="shared" si="85"/>
        <v>20.714302202426534</v>
      </c>
      <c r="P204" s="4">
        <f t="shared" si="86"/>
        <v>-15.564931801429438</v>
      </c>
      <c r="Q204" s="4">
        <f aca="true" t="shared" si="122" ref="Q204:Q267">0.001*(J205-J204)/$I$7</f>
        <v>0.5620033402463775</v>
      </c>
      <c r="R204" s="4">
        <f aca="true" t="shared" si="123" ref="R204:R267">0.001*(K205-K204)/$I$7</f>
        <v>3.2780970089545747</v>
      </c>
      <c r="S204" s="4">
        <f t="shared" si="87"/>
        <v>0.3158477544480856</v>
      </c>
      <c r="T204" s="4">
        <f t="shared" si="88"/>
        <v>10.745920000116929</v>
      </c>
      <c r="U204" s="1">
        <f t="shared" si="89"/>
        <v>11.061767754565015</v>
      </c>
      <c r="V204" s="1">
        <f t="shared" si="90"/>
        <v>21.8740311949471</v>
      </c>
      <c r="W204" s="1">
        <f t="shared" si="91"/>
        <v>-8.938140619538615</v>
      </c>
      <c r="X204" s="1"/>
      <c r="Y204" s="3">
        <v>192</v>
      </c>
      <c r="Z204" s="7">
        <f t="shared" si="115"/>
        <v>8959.278809143698</v>
      </c>
      <c r="AA204" s="8">
        <f t="shared" si="116"/>
        <v>9142.163500624178</v>
      </c>
      <c r="AB204" s="8">
        <f t="shared" si="117"/>
        <v>8862.86361734534</v>
      </c>
      <c r="AD204">
        <v>192</v>
      </c>
      <c r="AE204" s="7">
        <f t="shared" si="118"/>
        <v>913.2802048056776</v>
      </c>
      <c r="AF204" s="3">
        <f t="shared" si="119"/>
        <v>931.9228848750436</v>
      </c>
      <c r="AG204" s="3">
        <f t="shared" si="120"/>
        <v>903.4519487609928</v>
      </c>
      <c r="AH204">
        <f t="shared" si="100"/>
        <v>-1.133415425052192</v>
      </c>
      <c r="AK204">
        <f t="shared" si="92"/>
        <v>51.479146982135674</v>
      </c>
      <c r="AL204">
        <f t="shared" si="93"/>
        <v>554.9283544531022</v>
      </c>
      <c r="AM204">
        <f t="shared" si="101"/>
        <v>-52.167493715626875</v>
      </c>
      <c r="AN204">
        <f t="shared" si="102"/>
        <v>-562.3485069323575</v>
      </c>
      <c r="AP204">
        <f t="shared" si="103"/>
        <v>-0.6883467334912012</v>
      </c>
      <c r="AQ204">
        <f t="shared" si="104"/>
        <v>-7.420152479255307</v>
      </c>
    </row>
    <row r="205" spans="2:43" ht="12.75">
      <c r="B205" s="1">
        <v>193</v>
      </c>
      <c r="C205" s="1">
        <f aca="true" t="shared" si="124" ref="C205:C268">B205*pi/180</f>
        <v>3.368485456349056</v>
      </c>
      <c r="D205" s="1">
        <f t="shared" si="111"/>
        <v>-10.122797445473925</v>
      </c>
      <c r="E205" s="1">
        <f t="shared" si="112"/>
        <v>-43.84665291533559</v>
      </c>
      <c r="F205" s="1">
        <f aca="true" t="shared" si="125" ref="F205:F268">I$4*SIN(C205+G$3)</f>
        <v>-0.6282981152615326</v>
      </c>
      <c r="G205" s="1">
        <f aca="true" t="shared" si="126" ref="G205:G268">I$4*COS(C205+G$3)</f>
        <v>-44.99561358041869</v>
      </c>
      <c r="I205" s="4">
        <f t="shared" si="113"/>
        <v>119.84063728117877</v>
      </c>
      <c r="J205" s="1">
        <f t="shared" si="121"/>
        <v>116.97662240349709</v>
      </c>
      <c r="K205" s="1">
        <f aca="true" t="shared" si="127" ref="K205:K268">$G205+SQRT($I$5^2-($F205+K$9)^2)</f>
        <v>117.60589428020931</v>
      </c>
      <c r="M205">
        <v>193</v>
      </c>
      <c r="N205" s="4">
        <f t="shared" si="114"/>
        <v>4.029845432144867</v>
      </c>
      <c r="O205" s="4">
        <f aca="true" t="shared" si="128" ref="O205:O268">O$10*(N205^2+N325^2+N445^2)</f>
        <v>20.55865288441224</v>
      </c>
      <c r="P205" s="4">
        <f aca="true" t="shared" si="129" ref="P205:P268">W$10*(O206-O205)</f>
        <v>-16.54654408833558</v>
      </c>
      <c r="Q205" s="4">
        <f t="shared" si="122"/>
        <v>0.8675716701286261</v>
      </c>
      <c r="R205" s="4">
        <f t="shared" si="123"/>
        <v>3.572783855407522</v>
      </c>
      <c r="S205" s="4">
        <f aca="true" t="shared" si="130" ref="S205:S268">Q205^2</f>
        <v>0.7526806028097737</v>
      </c>
      <c r="T205" s="4">
        <f aca="true" t="shared" si="131" ref="T205:T268">R205^2</f>
        <v>12.764784477460637</v>
      </c>
      <c r="U205" s="1">
        <f aca="true" t="shared" si="132" ref="U205:U268">S205+T205</f>
        <v>13.51746508027041</v>
      </c>
      <c r="V205" s="1">
        <f aca="true" t="shared" si="133" ref="V205:V268">V$10*(U205+U325+U445)</f>
        <v>21.784649788751715</v>
      </c>
      <c r="W205" s="1">
        <f aca="true" t="shared" si="134" ref="W205:W268">W$10*(V206-V205)</f>
        <v>-10.163139085572936</v>
      </c>
      <c r="X205" s="1"/>
      <c r="Y205" s="3">
        <v>193</v>
      </c>
      <c r="Z205" s="7">
        <f t="shared" si="115"/>
        <v>8960.11855901976</v>
      </c>
      <c r="AA205" s="8">
        <f t="shared" si="116"/>
        <v>9167.049896467457</v>
      </c>
      <c r="AB205" s="8">
        <f t="shared" si="117"/>
        <v>8840.60539358842</v>
      </c>
      <c r="AD205">
        <v>193</v>
      </c>
      <c r="AE205" s="7">
        <f t="shared" si="118"/>
        <v>913.365806220159</v>
      </c>
      <c r="AF205" s="3">
        <f t="shared" si="119"/>
        <v>934.4597244105461</v>
      </c>
      <c r="AG205" s="3">
        <f t="shared" si="120"/>
        <v>901.1830166756798</v>
      </c>
      <c r="AH205">
        <f t="shared" si="100"/>
        <v>1.4055264929905888</v>
      </c>
      <c r="AK205">
        <f aca="true" t="shared" si="135" ref="AK205:AK268">AK$7*(AF205*175+AF325*35-AF445*105)</f>
        <v>50.40047241595032</v>
      </c>
      <c r="AL205">
        <f aca="true" t="shared" si="136" ref="AL205:AL268">AL$7*(AF205*175+AF325*35-AF445*105)</f>
        <v>543.3005956984481</v>
      </c>
      <c r="AM205">
        <f t="shared" si="101"/>
        <v>-50.681868049537236</v>
      </c>
      <c r="AN205">
        <f t="shared" si="102"/>
        <v>-546.333948522862</v>
      </c>
      <c r="AP205">
        <f t="shared" si="103"/>
        <v>-0.2813956335869179</v>
      </c>
      <c r="AQ205">
        <f t="shared" si="104"/>
        <v>-3.033352824413896</v>
      </c>
    </row>
    <row r="206" spans="2:43" ht="12.75">
      <c r="B206" s="1">
        <v>194</v>
      </c>
      <c r="C206" s="1">
        <f t="shared" si="124"/>
        <v>3.385938748868999</v>
      </c>
      <c r="D206" s="1">
        <f t="shared" si="111"/>
        <v>-10.886485301985038</v>
      </c>
      <c r="E206" s="1">
        <f t="shared" si="112"/>
        <v>-43.66330768241984</v>
      </c>
      <c r="F206" s="1">
        <f t="shared" si="125"/>
        <v>-1.4134841585157598</v>
      </c>
      <c r="G206" s="1">
        <f t="shared" si="126"/>
        <v>-44.97779521645792</v>
      </c>
      <c r="I206" s="4">
        <f t="shared" si="113"/>
        <v>119.97496546225027</v>
      </c>
      <c r="J206" s="1">
        <f t="shared" si="121"/>
        <v>117.00554145916804</v>
      </c>
      <c r="K206" s="1">
        <f t="shared" si="127"/>
        <v>117.72498707538956</v>
      </c>
      <c r="M206">
        <v>194</v>
      </c>
      <c r="N206" s="4">
        <f t="shared" si="114"/>
        <v>4.328541321041967</v>
      </c>
      <c r="O206" s="4">
        <f t="shared" si="128"/>
        <v>20.393187443528884</v>
      </c>
      <c r="P206" s="4">
        <f t="shared" si="129"/>
        <v>-17.482261594402715</v>
      </c>
      <c r="Q206" s="4">
        <f t="shared" si="122"/>
        <v>1.1739733068573341</v>
      </c>
      <c r="R206" s="4">
        <f t="shared" si="123"/>
        <v>3.8667356185067088</v>
      </c>
      <c r="S206" s="4">
        <f t="shared" si="130"/>
        <v>1.3782133252135444</v>
      </c>
      <c r="T206" s="4">
        <f t="shared" si="131"/>
        <v>14.951644343428459</v>
      </c>
      <c r="U206" s="1">
        <f t="shared" si="132"/>
        <v>16.329857668642003</v>
      </c>
      <c r="V206" s="1">
        <f t="shared" si="133"/>
        <v>21.683018397895985</v>
      </c>
      <c r="W206" s="1">
        <f t="shared" si="134"/>
        <v>-11.360009410918437</v>
      </c>
      <c r="X206" s="1"/>
      <c r="Y206" s="3">
        <v>194</v>
      </c>
      <c r="Z206" s="7">
        <f t="shared" si="115"/>
        <v>8960.876666912982</v>
      </c>
      <c r="AA206" s="8">
        <f t="shared" si="116"/>
        <v>9192.04910186124</v>
      </c>
      <c r="AB206" s="8">
        <f t="shared" si="117"/>
        <v>8818.552892975604</v>
      </c>
      <c r="AD206">
        <v>194</v>
      </c>
      <c r="AE206" s="7">
        <f t="shared" si="118"/>
        <v>913.4430853122306</v>
      </c>
      <c r="AF206" s="3">
        <f t="shared" si="119"/>
        <v>937.0080633905442</v>
      </c>
      <c r="AG206" s="3">
        <f t="shared" si="120"/>
        <v>898.9350553491951</v>
      </c>
      <c r="AH206">
        <f aca="true" t="shared" si="137" ref="AH206:AH269">AH$7*(AG206+AG326+AG446)</f>
        <v>3.945747193697855</v>
      </c>
      <c r="AK206">
        <f t="shared" si="135"/>
        <v>49.33134086548432</v>
      </c>
      <c r="AL206">
        <f t="shared" si="136"/>
        <v>531.7757075296547</v>
      </c>
      <c r="AM206">
        <f aca="true" t="shared" si="138" ref="AM206:AM269">AK$7*(-AG206*175-AG326*35+AG446*105)</f>
        <v>-49.200106690328425</v>
      </c>
      <c r="AN206">
        <f aca="true" t="shared" si="139" ref="AN206:AN269">AL$7*(-AG206*175-AG326*35+AG446*105)</f>
        <v>-530.3610460766873</v>
      </c>
      <c r="AP206">
        <f aca="true" t="shared" si="140" ref="AP206:AP269">AK206+AM206</f>
        <v>0.13123417515589608</v>
      </c>
      <c r="AQ206">
        <f aca="true" t="shared" si="141" ref="AQ206:AQ269">AL206+AN206</f>
        <v>1.4146614529673798</v>
      </c>
    </row>
    <row r="207" spans="2:43" ht="12.75">
      <c r="B207" s="1">
        <v>195</v>
      </c>
      <c r="C207" s="1">
        <f t="shared" si="124"/>
        <v>3.4033920413889422</v>
      </c>
      <c r="D207" s="1">
        <f t="shared" si="111"/>
        <v>-11.646857029613416</v>
      </c>
      <c r="E207" s="1">
        <f t="shared" si="112"/>
        <v>-43.466662183008076</v>
      </c>
      <c r="F207" s="1">
        <f t="shared" si="125"/>
        <v>-2.1982396408025746</v>
      </c>
      <c r="G207" s="1">
        <f t="shared" si="126"/>
        <v>-44.946276180364535</v>
      </c>
      <c r="I207" s="4">
        <f t="shared" si="113"/>
        <v>120.11925017295167</v>
      </c>
      <c r="J207" s="1">
        <f t="shared" si="121"/>
        <v>117.04467390272995</v>
      </c>
      <c r="K207" s="1">
        <f t="shared" si="127"/>
        <v>117.85387826267312</v>
      </c>
      <c r="M207">
        <v>195</v>
      </c>
      <c r="N207" s="4">
        <f t="shared" si="114"/>
        <v>4.6272586139564</v>
      </c>
      <c r="O207" s="4">
        <f t="shared" si="128"/>
        <v>20.218364827584857</v>
      </c>
      <c r="P207" s="4">
        <f t="shared" si="129"/>
        <v>-18.369516182782064</v>
      </c>
      <c r="Q207" s="4">
        <f t="shared" si="122"/>
        <v>1.4812110965884528</v>
      </c>
      <c r="R207" s="4">
        <f t="shared" si="123"/>
        <v>4.159958733993676</v>
      </c>
      <c r="S207" s="4">
        <f t="shared" si="130"/>
        <v>2.193986312656767</v>
      </c>
      <c r="T207" s="4">
        <f t="shared" si="131"/>
        <v>17.30525666853027</v>
      </c>
      <c r="U207" s="1">
        <f t="shared" si="132"/>
        <v>19.499242981187038</v>
      </c>
      <c r="V207" s="1">
        <f t="shared" si="133"/>
        <v>21.5694183037868</v>
      </c>
      <c r="W207" s="1">
        <f t="shared" si="134"/>
        <v>-12.525445914838684</v>
      </c>
      <c r="X207" s="1"/>
      <c r="Y207" s="3">
        <v>195</v>
      </c>
      <c r="Z207" s="7">
        <f t="shared" si="115"/>
        <v>8961.518787432991</v>
      </c>
      <c r="AA207" s="8">
        <f t="shared" si="116"/>
        <v>9217.13369193356</v>
      </c>
      <c r="AB207" s="8">
        <f t="shared" si="117"/>
        <v>8796.69346460902</v>
      </c>
      <c r="AD207">
        <v>195</v>
      </c>
      <c r="AE207" s="7">
        <f t="shared" si="118"/>
        <v>913.5085410227309</v>
      </c>
      <c r="AF207" s="3">
        <f t="shared" si="119"/>
        <v>939.5651062113722</v>
      </c>
      <c r="AG207" s="3">
        <f t="shared" si="120"/>
        <v>896.7067751895024</v>
      </c>
      <c r="AH207">
        <f t="shared" si="137"/>
        <v>6.480218992186252</v>
      </c>
      <c r="AK207">
        <f t="shared" si="135"/>
        <v>48.27232717591651</v>
      </c>
      <c r="AL207">
        <f t="shared" si="136"/>
        <v>520.3598865895931</v>
      </c>
      <c r="AM207">
        <f t="shared" si="138"/>
        <v>-47.723127408589356</v>
      </c>
      <c r="AN207">
        <f t="shared" si="139"/>
        <v>-514.4396928603799</v>
      </c>
      <c r="AP207">
        <f t="shared" si="140"/>
        <v>0.5491997673271527</v>
      </c>
      <c r="AQ207">
        <f t="shared" si="141"/>
        <v>5.920193729213224</v>
      </c>
    </row>
    <row r="208" spans="2:43" ht="12.75">
      <c r="B208" s="1">
        <v>196</v>
      </c>
      <c r="C208" s="1">
        <f t="shared" si="124"/>
        <v>3.420845333908886</v>
      </c>
      <c r="D208" s="1">
        <f t="shared" si="111"/>
        <v>-12.403681011764954</v>
      </c>
      <c r="E208" s="1">
        <f t="shared" si="112"/>
        <v>-43.25677631722435</v>
      </c>
      <c r="F208" s="1">
        <f t="shared" si="125"/>
        <v>-2.9823255179999952</v>
      </c>
      <c r="G208" s="1">
        <f t="shared" si="126"/>
        <v>-44.901066073142246</v>
      </c>
      <c r="I208" s="4">
        <f t="shared" si="113"/>
        <v>120.27349212675021</v>
      </c>
      <c r="J208" s="1">
        <f t="shared" si="121"/>
        <v>117.09404760594957</v>
      </c>
      <c r="K208" s="1">
        <f t="shared" si="127"/>
        <v>117.99254355380624</v>
      </c>
      <c r="M208">
        <v>196</v>
      </c>
      <c r="N208" s="4">
        <f t="shared" si="114"/>
        <v>4.92599221515718</v>
      </c>
      <c r="O208" s="4">
        <f t="shared" si="128"/>
        <v>20.034669665757036</v>
      </c>
      <c r="P208" s="4">
        <f t="shared" si="129"/>
        <v>-19.205878491054307</v>
      </c>
      <c r="Q208" s="4">
        <f t="shared" si="122"/>
        <v>1.789286872056266</v>
      </c>
      <c r="R208" s="4">
        <f t="shared" si="123"/>
        <v>4.452459134147091</v>
      </c>
      <c r="S208" s="4">
        <f t="shared" si="130"/>
        <v>3.2015475105128965</v>
      </c>
      <c r="T208" s="4">
        <f t="shared" si="131"/>
        <v>19.82439234124986</v>
      </c>
      <c r="U208" s="1">
        <f t="shared" si="132"/>
        <v>23.025939851762757</v>
      </c>
      <c r="V208" s="1">
        <f t="shared" si="133"/>
        <v>21.444163844638414</v>
      </c>
      <c r="W208" s="1">
        <f t="shared" si="134"/>
        <v>-13.656232183286221</v>
      </c>
      <c r="X208" s="1"/>
      <c r="Y208" s="3">
        <v>196</v>
      </c>
      <c r="Z208" s="7">
        <f t="shared" si="115"/>
        <v>8962.008036023406</v>
      </c>
      <c r="AA208" s="8">
        <f t="shared" si="116"/>
        <v>9242.273264034395</v>
      </c>
      <c r="AB208" s="8">
        <f t="shared" si="117"/>
        <v>8775.012004602444</v>
      </c>
      <c r="AD208">
        <v>196</v>
      </c>
      <c r="AE208" s="7">
        <f t="shared" si="118"/>
        <v>913.5584134580433</v>
      </c>
      <c r="AF208" s="3">
        <f t="shared" si="119"/>
        <v>942.1277537241992</v>
      </c>
      <c r="AG208" s="3">
        <f t="shared" si="120"/>
        <v>894.4966365547853</v>
      </c>
      <c r="AH208">
        <f t="shared" si="137"/>
        <v>9.00187414078033</v>
      </c>
      <c r="AK208">
        <f t="shared" si="135"/>
        <v>47.223973126403685</v>
      </c>
      <c r="AL208">
        <f t="shared" si="136"/>
        <v>509.0589730802398</v>
      </c>
      <c r="AM208">
        <f t="shared" si="138"/>
        <v>-46.25183107861237</v>
      </c>
      <c r="AN208">
        <f t="shared" si="139"/>
        <v>-498.57960000393945</v>
      </c>
      <c r="AP208">
        <f t="shared" si="140"/>
        <v>0.9721420477913156</v>
      </c>
      <c r="AQ208">
        <f t="shared" si="141"/>
        <v>10.479373076300362</v>
      </c>
    </row>
    <row r="209" spans="2:43" ht="12.75">
      <c r="B209" s="1">
        <v>197</v>
      </c>
      <c r="C209" s="1">
        <f t="shared" si="124"/>
        <v>3.438298626428829</v>
      </c>
      <c r="D209" s="1">
        <f t="shared" si="111"/>
        <v>-13.156726712523136</v>
      </c>
      <c r="E209" s="1">
        <f t="shared" si="112"/>
        <v>-43.033714018336596</v>
      </c>
      <c r="F209" s="1">
        <f t="shared" si="125"/>
        <v>-3.765502949954177</v>
      </c>
      <c r="G209" s="1">
        <f t="shared" si="126"/>
        <v>-44.842178666227696</v>
      </c>
      <c r="I209" s="4">
        <f t="shared" si="113"/>
        <v>120.43769186725545</v>
      </c>
      <c r="J209" s="1">
        <f t="shared" si="121"/>
        <v>117.15369050168478</v>
      </c>
      <c r="K209" s="1">
        <f t="shared" si="127"/>
        <v>118.14095885827781</v>
      </c>
      <c r="M209">
        <v>197</v>
      </c>
      <c r="N209" s="4">
        <f t="shared" si="114"/>
        <v>5.2247357149359175</v>
      </c>
      <c r="O209" s="4">
        <f t="shared" si="128"/>
        <v>19.842610880846493</v>
      </c>
      <c r="P209" s="4">
        <f t="shared" si="129"/>
        <v>-19.98906456280274</v>
      </c>
      <c r="Q209" s="4">
        <f t="shared" si="122"/>
        <v>2.0982013522440464</v>
      </c>
      <c r="R209" s="4">
        <f t="shared" si="123"/>
        <v>4.744242166997026</v>
      </c>
      <c r="S209" s="4">
        <f t="shared" si="130"/>
        <v>4.402448914558745</v>
      </c>
      <c r="T209" s="4">
        <f t="shared" si="131"/>
        <v>22.507833739112634</v>
      </c>
      <c r="U209" s="1">
        <f t="shared" si="132"/>
        <v>26.91028265367138</v>
      </c>
      <c r="V209" s="1">
        <f t="shared" si="133"/>
        <v>21.30760152280555</v>
      </c>
      <c r="W209" s="1">
        <f t="shared" si="134"/>
        <v>-14.74925011591779</v>
      </c>
      <c r="X209" s="1"/>
      <c r="Y209" s="3">
        <v>197</v>
      </c>
      <c r="Z209" s="7">
        <f t="shared" si="115"/>
        <v>8962.304993362124</v>
      </c>
      <c r="AA209" s="8">
        <f t="shared" si="116"/>
        <v>9267.43440563341</v>
      </c>
      <c r="AB209" s="8">
        <f t="shared" si="117"/>
        <v>8753.490985498047</v>
      </c>
      <c r="AD209">
        <v>197</v>
      </c>
      <c r="AE209" s="7">
        <f t="shared" si="118"/>
        <v>913.5886843386467</v>
      </c>
      <c r="AF209" s="3">
        <f t="shared" si="119"/>
        <v>944.692599962631</v>
      </c>
      <c r="AG209" s="3">
        <f t="shared" si="120"/>
        <v>892.3028527520944</v>
      </c>
      <c r="AH209">
        <f t="shared" si="137"/>
        <v>11.503625699233282</v>
      </c>
      <c r="AK209">
        <f t="shared" si="135"/>
        <v>46.18678647120206</v>
      </c>
      <c r="AL209">
        <f t="shared" si="136"/>
        <v>497.8784404262803</v>
      </c>
      <c r="AM209">
        <f t="shared" si="138"/>
        <v>-44.78710035860707</v>
      </c>
      <c r="AN209">
        <f t="shared" si="139"/>
        <v>-482.7902822739563</v>
      </c>
      <c r="AP209">
        <f t="shared" si="140"/>
        <v>1.399686112594992</v>
      </c>
      <c r="AQ209">
        <f t="shared" si="141"/>
        <v>15.088158152324013</v>
      </c>
    </row>
    <row r="210" spans="2:43" ht="12.75">
      <c r="B210" s="1">
        <v>198</v>
      </c>
      <c r="C210" s="1">
        <f t="shared" si="124"/>
        <v>3.455751918948773</v>
      </c>
      <c r="D210" s="1">
        <f t="shared" si="111"/>
        <v>-13.905764746872649</v>
      </c>
      <c r="E210" s="1">
        <f t="shared" si="112"/>
        <v>-42.79754323328191</v>
      </c>
      <c r="F210" s="1">
        <f t="shared" si="125"/>
        <v>-4.547533373232596</v>
      </c>
      <c r="G210" s="1">
        <f t="shared" si="126"/>
        <v>-44.76963189729547</v>
      </c>
      <c r="I210" s="4">
        <f t="shared" si="113"/>
        <v>120.61184972441998</v>
      </c>
      <c r="J210" s="1">
        <f t="shared" si="121"/>
        <v>117.22363054675958</v>
      </c>
      <c r="K210" s="1">
        <f t="shared" si="127"/>
        <v>118.29910026384438</v>
      </c>
      <c r="M210">
        <v>198</v>
      </c>
      <c r="N210" s="4">
        <f t="shared" si="114"/>
        <v>5.5234813052778975</v>
      </c>
      <c r="O210" s="4">
        <f t="shared" si="128"/>
        <v>19.642720235218466</v>
      </c>
      <c r="P210" s="4">
        <f t="shared" si="129"/>
        <v>-20.716942023594953</v>
      </c>
      <c r="Q210" s="4">
        <f t="shared" si="122"/>
        <v>2.407954040950102</v>
      </c>
      <c r="R210" s="4">
        <f t="shared" si="123"/>
        <v>5.035312516486954</v>
      </c>
      <c r="S210" s="4">
        <f t="shared" si="130"/>
        <v>5.798242663327926</v>
      </c>
      <c r="T210" s="4">
        <f t="shared" si="131"/>
        <v>25.35437213869018</v>
      </c>
      <c r="U210" s="1">
        <f t="shared" si="132"/>
        <v>31.152614802018107</v>
      </c>
      <c r="V210" s="1">
        <f t="shared" si="133"/>
        <v>21.160109021646374</v>
      </c>
      <c r="W210" s="1">
        <f t="shared" si="134"/>
        <v>-15.801488682583908</v>
      </c>
      <c r="X210" s="1"/>
      <c r="Y210" s="3">
        <v>198</v>
      </c>
      <c r="Z210" s="7">
        <f t="shared" si="115"/>
        <v>8962.3677102594</v>
      </c>
      <c r="AA210" s="8">
        <f t="shared" si="116"/>
        <v>9292.580661181673</v>
      </c>
      <c r="AB210" s="8">
        <f t="shared" si="117"/>
        <v>8732.110484697841</v>
      </c>
      <c r="AD210">
        <v>198</v>
      </c>
      <c r="AE210" s="7">
        <f t="shared" si="118"/>
        <v>913.5950774984096</v>
      </c>
      <c r="AF210" s="3">
        <f t="shared" si="119"/>
        <v>947.2559287646965</v>
      </c>
      <c r="AG210" s="3">
        <f t="shared" si="120"/>
        <v>890.1233929355598</v>
      </c>
      <c r="AH210">
        <f t="shared" si="137"/>
        <v>13.978388578667904</v>
      </c>
      <c r="AK210">
        <f t="shared" si="135"/>
        <v>45.161240025058596</v>
      </c>
      <c r="AL210">
        <f t="shared" si="136"/>
        <v>486.82338541592605</v>
      </c>
      <c r="AM210">
        <f t="shared" si="138"/>
        <v>-43.329798370801214</v>
      </c>
      <c r="AN210">
        <f t="shared" si="139"/>
        <v>-467.0810438455306</v>
      </c>
      <c r="AP210">
        <f t="shared" si="140"/>
        <v>1.8314416542573824</v>
      </c>
      <c r="AQ210">
        <f t="shared" si="141"/>
        <v>19.742341570395467</v>
      </c>
    </row>
    <row r="211" spans="2:43" ht="12.75">
      <c r="B211" s="1">
        <v>199</v>
      </c>
      <c r="C211" s="1">
        <f t="shared" si="124"/>
        <v>3.473205211468716</v>
      </c>
      <c r="D211" s="1">
        <f t="shared" si="111"/>
        <v>-14.650566950572054</v>
      </c>
      <c r="E211" s="1">
        <f t="shared" si="112"/>
        <v>-42.54833590196925</v>
      </c>
      <c r="F211" s="1">
        <f t="shared" si="125"/>
        <v>-5.3281785737925444</v>
      </c>
      <c r="G211" s="1">
        <f t="shared" si="126"/>
        <v>-44.68344786479416</v>
      </c>
      <c r="I211" s="4">
        <f t="shared" si="113"/>
        <v>120.79596576792925</v>
      </c>
      <c r="J211" s="1">
        <f t="shared" si="121"/>
        <v>117.30389568145792</v>
      </c>
      <c r="K211" s="1">
        <f t="shared" si="127"/>
        <v>118.46694401439395</v>
      </c>
      <c r="M211">
        <v>199</v>
      </c>
      <c r="N211" s="4">
        <f t="shared" si="114"/>
        <v>5.82221969576679</v>
      </c>
      <c r="O211" s="4">
        <f t="shared" si="128"/>
        <v>19.435550814982516</v>
      </c>
      <c r="P211" s="4">
        <f t="shared" si="129"/>
        <v>-21.387535780883127</v>
      </c>
      <c r="Q211" s="4">
        <f t="shared" si="122"/>
        <v>2.7185431243314895</v>
      </c>
      <c r="R211" s="4">
        <f t="shared" si="123"/>
        <v>5.325674123567268</v>
      </c>
      <c r="S211" s="4">
        <f t="shared" si="130"/>
        <v>7.3904767188500164</v>
      </c>
      <c r="T211" s="4">
        <f t="shared" si="131"/>
        <v>28.362804870433987</v>
      </c>
      <c r="U211" s="1">
        <f t="shared" si="132"/>
        <v>35.753281589284</v>
      </c>
      <c r="V211" s="1">
        <f t="shared" si="133"/>
        <v>21.002094134820535</v>
      </c>
      <c r="W211" s="1">
        <f t="shared" si="134"/>
        <v>-16.810052348298044</v>
      </c>
      <c r="X211" s="1"/>
      <c r="Y211" s="3">
        <v>199</v>
      </c>
      <c r="Z211" s="7">
        <f t="shared" si="115"/>
        <v>8962.151714666788</v>
      </c>
      <c r="AA211" s="8">
        <f t="shared" si="116"/>
        <v>9317.67250144162</v>
      </c>
      <c r="AB211" s="8">
        <f t="shared" si="117"/>
        <v>8710.848212409417</v>
      </c>
      <c r="AD211">
        <v>199</v>
      </c>
      <c r="AE211" s="7">
        <f t="shared" si="118"/>
        <v>913.5730595990609</v>
      </c>
      <c r="AF211" s="3">
        <f t="shared" si="119"/>
        <v>949.8137106464444</v>
      </c>
      <c r="AG211" s="3">
        <f t="shared" si="120"/>
        <v>887.9559849550883</v>
      </c>
      <c r="AH211">
        <f t="shared" si="137"/>
        <v>16.419101362363094</v>
      </c>
      <c r="AK211">
        <f t="shared" si="135"/>
        <v>44.147770792620804</v>
      </c>
      <c r="AL211">
        <f t="shared" si="136"/>
        <v>475.89851881623827</v>
      </c>
      <c r="AM211">
        <f t="shared" si="138"/>
        <v>-41.880767359688555</v>
      </c>
      <c r="AN211">
        <f t="shared" si="139"/>
        <v>-451.460963838624</v>
      </c>
      <c r="AP211">
        <f t="shared" si="140"/>
        <v>2.267003432932249</v>
      </c>
      <c r="AQ211">
        <f t="shared" si="141"/>
        <v>24.43755497761424</v>
      </c>
    </row>
    <row r="212" spans="2:43" ht="12.75">
      <c r="B212" s="1">
        <v>200</v>
      </c>
      <c r="C212" s="1">
        <f t="shared" si="124"/>
        <v>3.490658503988659</v>
      </c>
      <c r="D212" s="1">
        <f t="shared" si="111"/>
        <v>-15.39090644965509</v>
      </c>
      <c r="E212" s="1">
        <f t="shared" si="112"/>
        <v>-42.28616793536588</v>
      </c>
      <c r="F212" s="1">
        <f t="shared" si="125"/>
        <v>-6.107200759543691</v>
      </c>
      <c r="G212" s="1">
        <f t="shared" si="126"/>
        <v>-44.58365282121496</v>
      </c>
      <c r="I212" s="4">
        <f t="shared" si="113"/>
        <v>120.99003975778814</v>
      </c>
      <c r="J212" s="1">
        <f t="shared" si="121"/>
        <v>117.3945137856023</v>
      </c>
      <c r="K212" s="1">
        <f t="shared" si="127"/>
        <v>118.64446648517952</v>
      </c>
      <c r="M212">
        <v>200</v>
      </c>
      <c r="N212" s="4">
        <f t="shared" si="114"/>
        <v>6.120940029766473</v>
      </c>
      <c r="O212" s="4">
        <f t="shared" si="128"/>
        <v>19.221675457173685</v>
      </c>
      <c r="P212" s="4">
        <f t="shared" si="129"/>
        <v>-21.99903321985275</v>
      </c>
      <c r="Q212" s="4">
        <f t="shared" si="122"/>
        <v>3.0299653674560996</v>
      </c>
      <c r="R212" s="4">
        <f t="shared" si="123"/>
        <v>5.615330108236094</v>
      </c>
      <c r="S212" s="4">
        <f t="shared" si="130"/>
        <v>9.180690127983377</v>
      </c>
      <c r="T212" s="4">
        <f t="shared" si="131"/>
        <v>31.531932224462782</v>
      </c>
      <c r="U212" s="1">
        <f t="shared" si="132"/>
        <v>40.71262235244616</v>
      </c>
      <c r="V212" s="1">
        <f t="shared" si="133"/>
        <v>20.833993611337554</v>
      </c>
      <c r="W212" s="1">
        <f t="shared" si="134"/>
        <v>-17.7721691401036</v>
      </c>
      <c r="X212" s="1"/>
      <c r="Y212" s="3">
        <v>200</v>
      </c>
      <c r="Z212" s="7">
        <f t="shared" si="115"/>
        <v>8961.610019990474</v>
      </c>
      <c r="AA212" s="8">
        <f t="shared" si="116"/>
        <v>9342.667293738303</v>
      </c>
      <c r="AB212" s="8">
        <f t="shared" si="117"/>
        <v>8689.679540064788</v>
      </c>
      <c r="AD212">
        <v>200</v>
      </c>
      <c r="AE212" s="7">
        <f t="shared" si="118"/>
        <v>913.5178409776222</v>
      </c>
      <c r="AF212" s="3">
        <f t="shared" si="119"/>
        <v>952.3615997694498</v>
      </c>
      <c r="AG212" s="3">
        <f t="shared" si="120"/>
        <v>885.7981182532912</v>
      </c>
      <c r="AH212">
        <f t="shared" si="137"/>
        <v>18.81874887879419</v>
      </c>
      <c r="AK212">
        <f t="shared" si="135"/>
        <v>43.146779142412825</v>
      </c>
      <c r="AL212">
        <f t="shared" si="136"/>
        <v>465.10815646885953</v>
      </c>
      <c r="AM212">
        <f t="shared" si="138"/>
        <v>-40.440827347986016</v>
      </c>
      <c r="AN212">
        <f t="shared" si="139"/>
        <v>-435.93888182971733</v>
      </c>
      <c r="AP212">
        <f t="shared" si="140"/>
        <v>2.7059517944268094</v>
      </c>
      <c r="AQ212">
        <f t="shared" si="141"/>
        <v>29.169274639142202</v>
      </c>
    </row>
    <row r="213" spans="2:43" ht="12.75">
      <c r="B213" s="1">
        <v>201</v>
      </c>
      <c r="C213" s="1">
        <f t="shared" si="124"/>
        <v>3.5081117965086026</v>
      </c>
      <c r="D213" s="1">
        <f t="shared" si="111"/>
        <v>-16.12655772953852</v>
      </c>
      <c r="E213" s="1">
        <f t="shared" si="112"/>
        <v>-42.01111919237408</v>
      </c>
      <c r="F213" s="1">
        <f t="shared" si="125"/>
        <v>-6.884362632781718</v>
      </c>
      <c r="G213" s="1">
        <f t="shared" si="126"/>
        <v>-44.47027716509488</v>
      </c>
      <c r="I213" s="4">
        <f t="shared" si="113"/>
        <v>121.19407109211369</v>
      </c>
      <c r="J213" s="1">
        <f t="shared" si="121"/>
        <v>117.49551263118417</v>
      </c>
      <c r="K213" s="1">
        <f t="shared" si="127"/>
        <v>118.83164415545406</v>
      </c>
      <c r="M213">
        <v>201</v>
      </c>
      <c r="N213" s="4">
        <f t="shared" si="114"/>
        <v>6.419629800946467</v>
      </c>
      <c r="O213" s="4">
        <f t="shared" si="128"/>
        <v>19.001685124975157</v>
      </c>
      <c r="P213" s="4">
        <f t="shared" si="129"/>
        <v>-22.549788908758472</v>
      </c>
      <c r="Q213" s="4">
        <f t="shared" si="122"/>
        <v>3.3422160099330256</v>
      </c>
      <c r="R213" s="4">
        <f t="shared" si="123"/>
        <v>5.904282692477523</v>
      </c>
      <c r="S213" s="4">
        <f t="shared" si="130"/>
        <v>11.170407857052634</v>
      </c>
      <c r="T213" s="4">
        <f t="shared" si="131"/>
        <v>34.86055411268963</v>
      </c>
      <c r="U213" s="1">
        <f t="shared" si="132"/>
        <v>46.030961969742265</v>
      </c>
      <c r="V213" s="1">
        <f t="shared" si="133"/>
        <v>20.65627191993652</v>
      </c>
      <c r="W213" s="1">
        <f t="shared" si="134"/>
        <v>-18.685198342802067</v>
      </c>
      <c r="X213" s="1"/>
      <c r="Y213" s="3">
        <v>201</v>
      </c>
      <c r="Z213" s="7">
        <f t="shared" si="115"/>
        <v>8960.693135399822</v>
      </c>
      <c r="AA213" s="8">
        <f t="shared" si="116"/>
        <v>9367.51927430778</v>
      </c>
      <c r="AB213" s="8">
        <f t="shared" si="117"/>
        <v>8668.57752724286</v>
      </c>
      <c r="AD213">
        <v>201</v>
      </c>
      <c r="AE213" s="7">
        <f t="shared" si="118"/>
        <v>913.4243766972296</v>
      </c>
      <c r="AF213" s="3">
        <f t="shared" si="119"/>
        <v>954.8949311220979</v>
      </c>
      <c r="AG213" s="3">
        <f t="shared" si="120"/>
        <v>883.6470466098735</v>
      </c>
      <c r="AH213">
        <f t="shared" si="137"/>
        <v>21.1703845441269</v>
      </c>
      <c r="AK213">
        <f t="shared" si="135"/>
        <v>42.158628038924626</v>
      </c>
      <c r="AL213">
        <f t="shared" si="136"/>
        <v>454.45621101218734</v>
      </c>
      <c r="AM213">
        <f t="shared" si="138"/>
        <v>-39.01077479363764</v>
      </c>
      <c r="AN213">
        <f t="shared" si="139"/>
        <v>-420.5233833747529</v>
      </c>
      <c r="AP213">
        <f t="shared" si="140"/>
        <v>3.1478532452869885</v>
      </c>
      <c r="AQ213">
        <f t="shared" si="141"/>
        <v>33.93282763743446</v>
      </c>
    </row>
    <row r="214" spans="2:43" ht="12.75">
      <c r="B214" s="1">
        <v>202</v>
      </c>
      <c r="C214" s="1">
        <f t="shared" si="124"/>
        <v>3.5255650890285457</v>
      </c>
      <c r="D214" s="1">
        <f t="shared" si="111"/>
        <v>-16.85729670371604</v>
      </c>
      <c r="E214" s="1">
        <f t="shared" si="112"/>
        <v>-41.723273455505435</v>
      </c>
      <c r="F214" s="1">
        <f t="shared" si="125"/>
        <v>-7.65942746247146</v>
      </c>
      <c r="G214" s="1">
        <f t="shared" si="126"/>
        <v>-44.343355431757054</v>
      </c>
      <c r="I214" s="4">
        <f t="shared" si="113"/>
        <v>121.40805875214524</v>
      </c>
      <c r="J214" s="1">
        <f t="shared" si="121"/>
        <v>117.60691983151527</v>
      </c>
      <c r="K214" s="1">
        <f t="shared" si="127"/>
        <v>119.02845357853664</v>
      </c>
      <c r="M214">
        <v>202</v>
      </c>
      <c r="N214" s="4">
        <f t="shared" si="114"/>
        <v>6.7182747702153724</v>
      </c>
      <c r="O214" s="4">
        <f t="shared" si="128"/>
        <v>18.776187235887573</v>
      </c>
      <c r="P214" s="4">
        <f t="shared" si="129"/>
        <v>-23.038328774440586</v>
      </c>
      <c r="Q214" s="4">
        <f t="shared" si="122"/>
        <v>3.6552886606693846</v>
      </c>
      <c r="R214" s="4">
        <f t="shared" si="123"/>
        <v>6.19253312411729</v>
      </c>
      <c r="S214" s="4">
        <f t="shared" si="130"/>
        <v>13.361135192818184</v>
      </c>
      <c r="T214" s="4">
        <f t="shared" si="131"/>
        <v>38.34746649328984</v>
      </c>
      <c r="U214" s="1">
        <f t="shared" si="132"/>
        <v>51.708601686108025</v>
      </c>
      <c r="V214" s="1">
        <f t="shared" si="133"/>
        <v>20.469419936508498</v>
      </c>
      <c r="W214" s="1">
        <f t="shared" si="134"/>
        <v>-19.54663778923056</v>
      </c>
      <c r="X214" s="1"/>
      <c r="Y214" s="3">
        <v>202</v>
      </c>
      <c r="Z214" s="7">
        <f t="shared" si="115"/>
        <v>8959.349078067164</v>
      </c>
      <c r="AA214" s="8">
        <f t="shared" si="116"/>
        <v>9392.179522090772</v>
      </c>
      <c r="AB214" s="8">
        <f t="shared" si="117"/>
        <v>8647.512949193015</v>
      </c>
      <c r="AD214">
        <v>202</v>
      </c>
      <c r="AE214" s="7">
        <f t="shared" si="118"/>
        <v>913.2873677948179</v>
      </c>
      <c r="AF214" s="3">
        <f t="shared" si="119"/>
        <v>957.4087178481927</v>
      </c>
      <c r="AG214" s="3">
        <f t="shared" si="120"/>
        <v>881.4997909473001</v>
      </c>
      <c r="AH214">
        <f t="shared" si="137"/>
        <v>23.46715378775818</v>
      </c>
      <c r="AK214">
        <f t="shared" si="135"/>
        <v>41.1836423162967</v>
      </c>
      <c r="AL214">
        <f t="shared" si="136"/>
        <v>443.94618405193216</v>
      </c>
      <c r="AM214">
        <f t="shared" si="138"/>
        <v>-37.59138124451228</v>
      </c>
      <c r="AN214">
        <f t="shared" si="139"/>
        <v>-405.2227855072159</v>
      </c>
      <c r="AP214">
        <f t="shared" si="140"/>
        <v>3.592261071784421</v>
      </c>
      <c r="AQ214">
        <f t="shared" si="141"/>
        <v>38.72339854471625</v>
      </c>
    </row>
    <row r="215" spans="2:43" ht="12.75">
      <c r="B215" s="1">
        <v>203</v>
      </c>
      <c r="C215" s="1">
        <f t="shared" si="124"/>
        <v>3.543018381548489</v>
      </c>
      <c r="D215" s="1">
        <f t="shared" si="111"/>
        <v>-17.582900782017308</v>
      </c>
      <c r="E215" s="1">
        <f t="shared" si="112"/>
        <v>-41.42271840535982</v>
      </c>
      <c r="F215" s="1">
        <f t="shared" si="125"/>
        <v>-8.432159156357594</v>
      </c>
      <c r="G215" s="1">
        <f t="shared" si="126"/>
        <v>-44.20292628279099</v>
      </c>
      <c r="I215" s="4">
        <f t="shared" si="113"/>
        <v>121.63200124448575</v>
      </c>
      <c r="J215" s="1">
        <f t="shared" si="121"/>
        <v>117.72876278687092</v>
      </c>
      <c r="K215" s="1">
        <f t="shared" si="127"/>
        <v>119.23487134934055</v>
      </c>
      <c r="M215">
        <v>203</v>
      </c>
      <c r="N215" s="4">
        <f t="shared" si="114"/>
        <v>7.016858883154384</v>
      </c>
      <c r="O215" s="4">
        <f t="shared" si="128"/>
        <v>18.545803948143167</v>
      </c>
      <c r="P215" s="4">
        <f t="shared" si="129"/>
        <v>-23.46335376907298</v>
      </c>
      <c r="Q215" s="4">
        <f t="shared" si="122"/>
        <v>3.96917519185422</v>
      </c>
      <c r="R215" s="4">
        <f t="shared" si="123"/>
        <v>6.4800816015809914</v>
      </c>
      <c r="S215" s="4">
        <f t="shared" si="130"/>
        <v>15.754351703630984</v>
      </c>
      <c r="T215" s="4">
        <f t="shared" si="131"/>
        <v>41.991457563148465</v>
      </c>
      <c r="U215" s="1">
        <f t="shared" si="132"/>
        <v>57.745809266779446</v>
      </c>
      <c r="V215" s="1">
        <f t="shared" si="133"/>
        <v>20.273953558616192</v>
      </c>
      <c r="W215" s="1">
        <f t="shared" si="134"/>
        <v>-20.354130734855147</v>
      </c>
      <c r="X215" s="1"/>
      <c r="Y215" s="3">
        <v>203</v>
      </c>
      <c r="Z215" s="7">
        <f t="shared" si="115"/>
        <v>8957.523388170355</v>
      </c>
      <c r="AA215" s="8">
        <f t="shared" si="116"/>
        <v>9416.59593554506</v>
      </c>
      <c r="AB215" s="8">
        <f t="shared" si="117"/>
        <v>8626.454323911048</v>
      </c>
      <c r="AD215">
        <v>203</v>
      </c>
      <c r="AE215" s="7">
        <f t="shared" si="118"/>
        <v>913.1012628104337</v>
      </c>
      <c r="AF215" s="3">
        <f t="shared" si="119"/>
        <v>959.8976488832884</v>
      </c>
      <c r="AG215" s="3">
        <f t="shared" si="120"/>
        <v>879.3531420908305</v>
      </c>
      <c r="AH215">
        <f t="shared" si="137"/>
        <v>25.702316989265206</v>
      </c>
      <c r="AK215">
        <f t="shared" si="135"/>
        <v>40.22210801931261</v>
      </c>
      <c r="AL215">
        <f t="shared" si="136"/>
        <v>433.58115905723355</v>
      </c>
      <c r="AM215">
        <f t="shared" si="138"/>
        <v>-36.1833920084476</v>
      </c>
      <c r="AN215">
        <f t="shared" si="139"/>
        <v>-390.0451224016444</v>
      </c>
      <c r="AP215">
        <f t="shared" si="140"/>
        <v>4.038716010865009</v>
      </c>
      <c r="AQ215">
        <f t="shared" si="141"/>
        <v>43.53603665558916</v>
      </c>
    </row>
    <row r="216" spans="2:43" ht="12.75">
      <c r="B216" s="1">
        <v>204</v>
      </c>
      <c r="C216" s="1">
        <f t="shared" si="124"/>
        <v>3.560471674068432</v>
      </c>
      <c r="D216" s="1">
        <f t="shared" si="111"/>
        <v>-18.30314893841099</v>
      </c>
      <c r="E216" s="1">
        <f t="shared" si="112"/>
        <v>-41.10954559391705</v>
      </c>
      <c r="F216" s="1">
        <f t="shared" si="125"/>
        <v>-9.202322332880543</v>
      </c>
      <c r="G216" s="1">
        <f t="shared" si="126"/>
        <v>-44.04903249427583</v>
      </c>
      <c r="I216" s="4">
        <f t="shared" si="113"/>
        <v>121.8658965405909</v>
      </c>
      <c r="J216" s="1">
        <f t="shared" si="121"/>
        <v>117.86106862659939</v>
      </c>
      <c r="K216" s="1">
        <f t="shared" si="127"/>
        <v>119.45087406939325</v>
      </c>
      <c r="M216">
        <v>204</v>
      </c>
      <c r="N216" s="4">
        <f t="shared" si="114"/>
        <v>7.3153641880143985</v>
      </c>
      <c r="O216" s="4">
        <f t="shared" si="128"/>
        <v>18.311170410452437</v>
      </c>
      <c r="P216" s="4">
        <f t="shared" si="129"/>
        <v>-23.82374299221297</v>
      </c>
      <c r="Q216" s="4">
        <f t="shared" si="122"/>
        <v>4.283865632242367</v>
      </c>
      <c r="R216" s="4">
        <f t="shared" si="123"/>
        <v>6.766927199545876</v>
      </c>
      <c r="S216" s="4">
        <f t="shared" si="130"/>
        <v>18.3515047551073</v>
      </c>
      <c r="T216" s="4">
        <f t="shared" si="131"/>
        <v>45.79130372395379</v>
      </c>
      <c r="U216" s="1">
        <f t="shared" si="132"/>
        <v>64.14280847906109</v>
      </c>
      <c r="V216" s="1">
        <f t="shared" si="133"/>
        <v>20.07041225126764</v>
      </c>
      <c r="W216" s="1">
        <f t="shared" si="134"/>
        <v>-21.105472285120896</v>
      </c>
      <c r="X216" s="1"/>
      <c r="Y216" s="3">
        <v>204</v>
      </c>
      <c r="Z216" s="7">
        <f t="shared" si="115"/>
        <v>8955.159145800424</v>
      </c>
      <c r="AA216" s="8">
        <f t="shared" si="116"/>
        <v>9440.713211644423</v>
      </c>
      <c r="AB216" s="8">
        <f t="shared" si="117"/>
        <v>8605.367938946529</v>
      </c>
      <c r="AD216">
        <v>204</v>
      </c>
      <c r="AE216" s="7">
        <f t="shared" si="118"/>
        <v>912.8602595107466</v>
      </c>
      <c r="AF216" s="3">
        <f t="shared" si="119"/>
        <v>962.3560868139065</v>
      </c>
      <c r="AG216" s="3">
        <f t="shared" si="120"/>
        <v>877.2036635011751</v>
      </c>
      <c r="AH216">
        <f t="shared" si="137"/>
        <v>27.869273000662105</v>
      </c>
      <c r="AK216">
        <f t="shared" si="135"/>
        <v>39.274271790874536</v>
      </c>
      <c r="AL216">
        <f t="shared" si="136"/>
        <v>423.3637947578464</v>
      </c>
      <c r="AM216">
        <f t="shared" si="138"/>
        <v>-34.78752483190924</v>
      </c>
      <c r="AN216">
        <f t="shared" si="139"/>
        <v>-374.99813113000715</v>
      </c>
      <c r="AP216">
        <f t="shared" si="140"/>
        <v>4.486746958965298</v>
      </c>
      <c r="AQ216">
        <f t="shared" si="141"/>
        <v>48.36566362783924</v>
      </c>
    </row>
    <row r="217" spans="2:43" ht="12.75">
      <c r="B217" s="1">
        <v>205</v>
      </c>
      <c r="C217" s="1">
        <f t="shared" si="124"/>
        <v>3.5779249665883754</v>
      </c>
      <c r="D217" s="1">
        <f t="shared" si="111"/>
        <v>-19.017821778331466</v>
      </c>
      <c r="E217" s="1">
        <f t="shared" si="112"/>
        <v>-40.78385041664925</v>
      </c>
      <c r="F217" s="1">
        <f t="shared" si="125"/>
        <v>-9.969682392876017</v>
      </c>
      <c r="G217" s="1">
        <f t="shared" si="126"/>
        <v>-43.881720943750345</v>
      </c>
      <c r="I217" s="4">
        <f t="shared" si="113"/>
        <v>122.10974201352471</v>
      </c>
      <c r="J217" s="1">
        <f t="shared" si="121"/>
        <v>118.00386414767414</v>
      </c>
      <c r="K217" s="1">
        <f t="shared" si="127"/>
        <v>119.67643830937811</v>
      </c>
      <c r="M217">
        <v>205</v>
      </c>
      <c r="N217" s="4">
        <f t="shared" si="114"/>
        <v>7.613770754390998</v>
      </c>
      <c r="O217" s="4">
        <f t="shared" si="128"/>
        <v>18.072932980530307</v>
      </c>
      <c r="P217" s="4">
        <f t="shared" si="129"/>
        <v>-24.118556293709048</v>
      </c>
      <c r="Q217" s="4">
        <f t="shared" si="122"/>
        <v>4.599348059850001</v>
      </c>
      <c r="R217" s="4">
        <f t="shared" si="123"/>
        <v>7.053067795521172</v>
      </c>
      <c r="S217" s="4">
        <f t="shared" si="130"/>
        <v>21.154002575645972</v>
      </c>
      <c r="T217" s="4">
        <f t="shared" si="131"/>
        <v>49.745765328217885</v>
      </c>
      <c r="U217" s="1">
        <f t="shared" si="132"/>
        <v>70.89976790386386</v>
      </c>
      <c r="V217" s="1">
        <f t="shared" si="133"/>
        <v>19.85935752841643</v>
      </c>
      <c r="W217" s="1">
        <f t="shared" si="134"/>
        <v>-21.798615373645802</v>
      </c>
      <c r="X217" s="1"/>
      <c r="Y217" s="3">
        <v>205</v>
      </c>
      <c r="Z217" s="7">
        <f t="shared" si="115"/>
        <v>8952.196991297993</v>
      </c>
      <c r="AA217" s="8">
        <f t="shared" si="116"/>
        <v>9464.47282822902</v>
      </c>
      <c r="AB217" s="8">
        <f t="shared" si="117"/>
        <v>8584.217879258887</v>
      </c>
      <c r="AD217">
        <v>205</v>
      </c>
      <c r="AE217" s="7">
        <f t="shared" si="118"/>
        <v>912.5583069620787</v>
      </c>
      <c r="AF217" s="3">
        <f t="shared" si="119"/>
        <v>964.7780660783914</v>
      </c>
      <c r="AG217" s="3">
        <f t="shared" si="120"/>
        <v>875.0476941140557</v>
      </c>
      <c r="AH217">
        <f t="shared" si="137"/>
        <v>29.961582300921094</v>
      </c>
      <c r="AK217">
        <f t="shared" si="135"/>
        <v>38.34034033291046</v>
      </c>
      <c r="AL217">
        <f t="shared" si="136"/>
        <v>413.2963193328973</v>
      </c>
      <c r="AM217">
        <f t="shared" si="138"/>
        <v>-33.40446861088279</v>
      </c>
      <c r="AN217">
        <f t="shared" si="139"/>
        <v>-360.08923776554104</v>
      </c>
      <c r="AP217">
        <f t="shared" si="140"/>
        <v>4.93587172202767</v>
      </c>
      <c r="AQ217">
        <f t="shared" si="141"/>
        <v>53.20708156735628</v>
      </c>
    </row>
    <row r="218" spans="2:43" ht="12.75">
      <c r="B218" s="1">
        <v>206</v>
      </c>
      <c r="C218" s="1">
        <f t="shared" si="124"/>
        <v>3.5953782591083185</v>
      </c>
      <c r="D218" s="1">
        <f t="shared" si="111"/>
        <v>-19.726701605508467</v>
      </c>
      <c r="E218" s="1">
        <f t="shared" si="112"/>
        <v>-40.445732083462524</v>
      </c>
      <c r="F218" s="1">
        <f t="shared" si="125"/>
        <v>-10.73400559103612</v>
      </c>
      <c r="G218" s="1">
        <f t="shared" si="126"/>
        <v>-43.70104259593363</v>
      </c>
      <c r="I218" s="4">
        <f t="shared" si="113"/>
        <v>122.36353437200441</v>
      </c>
      <c r="J218" s="1">
        <f t="shared" si="121"/>
        <v>118.15717574966914</v>
      </c>
      <c r="K218" s="1">
        <f t="shared" si="127"/>
        <v>119.91154056922882</v>
      </c>
      <c r="M218">
        <v>206</v>
      </c>
      <c r="N218" s="4">
        <f t="shared" si="114"/>
        <v>7.912056592671917</v>
      </c>
      <c r="O218" s="4">
        <f t="shared" si="128"/>
        <v>17.831747417593217</v>
      </c>
      <c r="P218" s="4">
        <f t="shared" si="129"/>
        <v>-24.347036331144523</v>
      </c>
      <c r="Q218" s="4">
        <f t="shared" si="122"/>
        <v>4.915608494168424</v>
      </c>
      <c r="R218" s="4">
        <f t="shared" si="123"/>
        <v>7.338499997318593</v>
      </c>
      <c r="S218" s="4">
        <f t="shared" si="130"/>
        <v>24.16320686794076</v>
      </c>
      <c r="T218" s="4">
        <f t="shared" si="131"/>
        <v>53.85358221064499</v>
      </c>
      <c r="U218" s="1">
        <f t="shared" si="132"/>
        <v>78.01678907858575</v>
      </c>
      <c r="V218" s="1">
        <f t="shared" si="133"/>
        <v>19.641371374679974</v>
      </c>
      <c r="W218" s="1">
        <f t="shared" si="134"/>
        <v>-22.43167625629141</v>
      </c>
      <c r="X218" s="1"/>
      <c r="Y218" s="3">
        <v>206</v>
      </c>
      <c r="Z218" s="7">
        <f t="shared" si="115"/>
        <v>8948.575148427552</v>
      </c>
      <c r="AA218" s="8">
        <f t="shared" si="116"/>
        <v>9487.813029552683</v>
      </c>
      <c r="AB218" s="8">
        <f t="shared" si="117"/>
        <v>8562.96605392262</v>
      </c>
      <c r="AD218">
        <v>206</v>
      </c>
      <c r="AE218" s="7">
        <f t="shared" si="118"/>
        <v>912.1891078927167</v>
      </c>
      <c r="AF218" s="3">
        <f t="shared" si="119"/>
        <v>967.1572914936476</v>
      </c>
      <c r="AG218" s="3">
        <f t="shared" si="120"/>
        <v>872.8813510624485</v>
      </c>
      <c r="AH218">
        <f t="shared" si="137"/>
        <v>31.97299030434371</v>
      </c>
      <c r="AK218">
        <f t="shared" si="135"/>
        <v>37.42047991883811</v>
      </c>
      <c r="AL218">
        <f t="shared" si="136"/>
        <v>403.38052515540534</v>
      </c>
      <c r="AM218">
        <f t="shared" si="138"/>
        <v>-32.03488211061857</v>
      </c>
      <c r="AN218">
        <f t="shared" si="139"/>
        <v>-345.3255435820195</v>
      </c>
      <c r="AP218">
        <f t="shared" si="140"/>
        <v>5.3855978082195435</v>
      </c>
      <c r="AQ218">
        <f t="shared" si="141"/>
        <v>58.05498157338582</v>
      </c>
    </row>
    <row r="219" spans="2:43" ht="12.75">
      <c r="B219" s="1">
        <v>207</v>
      </c>
      <c r="C219" s="1">
        <f t="shared" si="124"/>
        <v>3.6128315516282616</v>
      </c>
      <c r="D219" s="1">
        <f t="shared" si="111"/>
        <v>-20.429572488279582</v>
      </c>
      <c r="E219" s="1">
        <f t="shared" si="112"/>
        <v>-40.095293588476565</v>
      </c>
      <c r="F219" s="1">
        <f t="shared" si="125"/>
        <v>-11.495059107110546</v>
      </c>
      <c r="G219" s="1">
        <f t="shared" si="126"/>
        <v>-43.50705248720068</v>
      </c>
      <c r="I219" s="4">
        <f t="shared" si="113"/>
        <v>122.62726959176014</v>
      </c>
      <c r="J219" s="1">
        <f t="shared" si="121"/>
        <v>118.32102936614142</v>
      </c>
      <c r="K219" s="1">
        <f t="shared" si="127"/>
        <v>120.1561572358061</v>
      </c>
      <c r="M219">
        <v>207</v>
      </c>
      <c r="N219" s="4">
        <f t="shared" si="114"/>
        <v>8.21019757435593</v>
      </c>
      <c r="O219" s="4">
        <f t="shared" si="128"/>
        <v>17.58827705428177</v>
      </c>
      <c r="P219" s="4">
        <f t="shared" si="129"/>
        <v>-24.508610094887118</v>
      </c>
      <c r="Q219" s="4">
        <f t="shared" si="122"/>
        <v>5.232630788027421</v>
      </c>
      <c r="R219" s="4">
        <f t="shared" si="123"/>
        <v>7.6232190714581805</v>
      </c>
      <c r="S219" s="4">
        <f t="shared" si="130"/>
        <v>27.380424963812473</v>
      </c>
      <c r="T219" s="4">
        <f t="shared" si="131"/>
        <v>58.113469011443726</v>
      </c>
      <c r="U219" s="1">
        <f t="shared" si="132"/>
        <v>85.4938939752562</v>
      </c>
      <c r="V219" s="1">
        <f t="shared" si="133"/>
        <v>19.41705461211706</v>
      </c>
      <c r="W219" s="1">
        <f t="shared" si="134"/>
        <v>-23.00293952405248</v>
      </c>
      <c r="X219" s="1"/>
      <c r="Y219" s="3">
        <v>207</v>
      </c>
      <c r="Z219" s="7">
        <f t="shared" si="115"/>
        <v>8944.229450520425</v>
      </c>
      <c r="AA219" s="8">
        <f t="shared" si="116"/>
        <v>9510.668815769917</v>
      </c>
      <c r="AB219" s="8">
        <f t="shared" si="117"/>
        <v>8541.572224187632</v>
      </c>
      <c r="AD219">
        <v>207</v>
      </c>
      <c r="AE219" s="7">
        <f t="shared" si="118"/>
        <v>911.7461213578414</v>
      </c>
      <c r="AF219" s="3">
        <f t="shared" si="119"/>
        <v>969.4871371834778</v>
      </c>
      <c r="AG219" s="3">
        <f t="shared" si="120"/>
        <v>870.7005325369655</v>
      </c>
      <c r="AH219">
        <f t="shared" si="137"/>
        <v>33.89744999889939</v>
      </c>
      <c r="AK219">
        <f t="shared" si="135"/>
        <v>36.514815981314975</v>
      </c>
      <c r="AL219">
        <f t="shared" si="136"/>
        <v>393.61776434836173</v>
      </c>
      <c r="AM219">
        <f t="shared" si="138"/>
        <v>-30.67939273783087</v>
      </c>
      <c r="AN219">
        <f t="shared" si="139"/>
        <v>-330.71381181846147</v>
      </c>
      <c r="AP219">
        <f t="shared" si="140"/>
        <v>5.8354232434841045</v>
      </c>
      <c r="AQ219">
        <f t="shared" si="141"/>
        <v>62.903952529900266</v>
      </c>
    </row>
    <row r="220" spans="2:43" ht="12.75">
      <c r="B220" s="1">
        <v>208</v>
      </c>
      <c r="C220" s="1">
        <f t="shared" si="124"/>
        <v>3.6302848441482056</v>
      </c>
      <c r="D220" s="1">
        <f t="shared" si="111"/>
        <v>-21.12622032536509</v>
      </c>
      <c r="E220" s="1">
        <f t="shared" si="112"/>
        <v>-39.73264167865171</v>
      </c>
      <c r="F220" s="1">
        <f t="shared" si="125"/>
        <v>-12.252611116825847</v>
      </c>
      <c r="G220" s="1">
        <f t="shared" si="126"/>
        <v>-43.29980970881784</v>
      </c>
      <c r="I220" s="4">
        <f t="shared" si="113"/>
        <v>122.90094284423867</v>
      </c>
      <c r="J220" s="1">
        <f t="shared" si="121"/>
        <v>118.495450392409</v>
      </c>
      <c r="K220" s="1">
        <f t="shared" si="127"/>
        <v>120.41026453818804</v>
      </c>
      <c r="M220">
        <v>208</v>
      </c>
      <c r="N220" s="4">
        <f t="shared" si="114"/>
        <v>8.508167353381282</v>
      </c>
      <c r="O220" s="4">
        <f t="shared" si="128"/>
        <v>17.3431909533329</v>
      </c>
      <c r="P220" s="4">
        <f t="shared" si="129"/>
        <v>-24.602889902654468</v>
      </c>
      <c r="Q220" s="4">
        <f t="shared" si="122"/>
        <v>5.550396519243748</v>
      </c>
      <c r="R220" s="4">
        <f t="shared" si="123"/>
        <v>7.907218872518484</v>
      </c>
      <c r="S220" s="4">
        <f t="shared" si="130"/>
        <v>30.806901520833108</v>
      </c>
      <c r="T220" s="4">
        <f t="shared" si="131"/>
        <v>62.52411029791249</v>
      </c>
      <c r="U220" s="1">
        <f t="shared" si="132"/>
        <v>93.3310118187456</v>
      </c>
      <c r="V220" s="1">
        <f t="shared" si="133"/>
        <v>19.187025216876535</v>
      </c>
      <c r="W220" s="1">
        <f t="shared" si="134"/>
        <v>-23.510862612186756</v>
      </c>
      <c r="X220" s="1"/>
      <c r="Y220" s="3">
        <v>208</v>
      </c>
      <c r="Z220" s="7">
        <f t="shared" si="115"/>
        <v>8939.09337076053</v>
      </c>
      <c r="AA220" s="8">
        <f t="shared" si="116"/>
        <v>9532.971936489786</v>
      </c>
      <c r="AB220" s="8">
        <f t="shared" si="117"/>
        <v>8519.99403180912</v>
      </c>
      <c r="AD220">
        <v>208</v>
      </c>
      <c r="AE220" s="7">
        <f t="shared" si="118"/>
        <v>911.2225658267615</v>
      </c>
      <c r="AF220" s="3">
        <f t="shared" si="119"/>
        <v>971.7606459214868</v>
      </c>
      <c r="AG220" s="3">
        <f t="shared" si="120"/>
        <v>868.5009206737125</v>
      </c>
      <c r="AH220">
        <f t="shared" si="137"/>
        <v>35.72914472922582</v>
      </c>
      <c r="AK220">
        <f t="shared" si="135"/>
        <v>35.62343276351889</v>
      </c>
      <c r="AL220">
        <f t="shared" si="136"/>
        <v>384.0089450256494</v>
      </c>
      <c r="AM220">
        <f t="shared" si="138"/>
        <v>-29.33859533497976</v>
      </c>
      <c r="AN220">
        <f t="shared" si="139"/>
        <v>-316.2604546818843</v>
      </c>
      <c r="AP220">
        <f t="shared" si="140"/>
        <v>6.284837428539131</v>
      </c>
      <c r="AQ220">
        <f t="shared" si="141"/>
        <v>67.74849034376507</v>
      </c>
    </row>
    <row r="221" spans="2:43" ht="12.75">
      <c r="B221" s="1">
        <v>209</v>
      </c>
      <c r="C221" s="1">
        <f t="shared" si="124"/>
        <v>3.6477381366681487</v>
      </c>
      <c r="D221" s="1">
        <f t="shared" si="111"/>
        <v>-21.816432911085162</v>
      </c>
      <c r="E221" s="1">
        <f t="shared" si="112"/>
        <v>-39.357886821272814</v>
      </c>
      <c r="F221" s="1">
        <f t="shared" si="125"/>
        <v>-13.006430862501215</v>
      </c>
      <c r="G221" s="1">
        <f t="shared" si="126"/>
        <v>-43.07937738894303</v>
      </c>
      <c r="I221" s="4">
        <f t="shared" si="113"/>
        <v>123.18454842268471</v>
      </c>
      <c r="J221" s="1">
        <f t="shared" si="121"/>
        <v>118.68046360971712</v>
      </c>
      <c r="K221" s="1">
        <f t="shared" si="127"/>
        <v>120.67383850060533</v>
      </c>
      <c r="M221">
        <v>209</v>
      </c>
      <c r="N221" s="4">
        <f t="shared" si="114"/>
        <v>8.805937288584289</v>
      </c>
      <c r="O221" s="4">
        <f t="shared" si="128"/>
        <v>17.097162054306356</v>
      </c>
      <c r="P221" s="4">
        <f t="shared" si="129"/>
        <v>-24.629673855487155</v>
      </c>
      <c r="Q221" s="4">
        <f t="shared" si="122"/>
        <v>5.868884882214615</v>
      </c>
      <c r="R221" s="4">
        <f t="shared" si="123"/>
        <v>8.190491773454056</v>
      </c>
      <c r="S221" s="4">
        <f t="shared" si="130"/>
        <v>34.44380976068725</v>
      </c>
      <c r="T221" s="4">
        <f t="shared" si="131"/>
        <v>67.08415549101856</v>
      </c>
      <c r="U221" s="1">
        <f t="shared" si="132"/>
        <v>101.52796525170581</v>
      </c>
      <c r="V221" s="1">
        <f t="shared" si="133"/>
        <v>18.951916590754667</v>
      </c>
      <c r="W221" s="1">
        <f t="shared" si="134"/>
        <v>-23.95407979461659</v>
      </c>
      <c r="X221" s="1"/>
      <c r="Y221" s="3">
        <v>209</v>
      </c>
      <c r="Z221" s="7">
        <f t="shared" si="115"/>
        <v>8933.098056090215</v>
      </c>
      <c r="AA221" s="8">
        <f t="shared" si="116"/>
        <v>9554.650889126011</v>
      </c>
      <c r="AB221" s="8">
        <f t="shared" si="117"/>
        <v>8498.18702806715</v>
      </c>
      <c r="AD221">
        <v>209</v>
      </c>
      <c r="AE221" s="7">
        <f t="shared" si="118"/>
        <v>910.6114226391657</v>
      </c>
      <c r="AF221" s="3">
        <f t="shared" si="119"/>
        <v>973.9705289628961</v>
      </c>
      <c r="AG221" s="3">
        <f t="shared" si="120"/>
        <v>866.2779845124516</v>
      </c>
      <c r="AH221">
        <f t="shared" si="137"/>
        <v>37.46250984012053</v>
      </c>
      <c r="AK221">
        <f t="shared" si="135"/>
        <v>34.746373042992055</v>
      </c>
      <c r="AL221">
        <f t="shared" si="136"/>
        <v>374.55452831517147</v>
      </c>
      <c r="AM221">
        <f t="shared" si="138"/>
        <v>-28.013051031391573</v>
      </c>
      <c r="AN221">
        <f t="shared" si="139"/>
        <v>-301.97152096275835</v>
      </c>
      <c r="AP221">
        <f t="shared" si="140"/>
        <v>6.733322011600482</v>
      </c>
      <c r="AQ221">
        <f t="shared" si="141"/>
        <v>72.58300735241312</v>
      </c>
    </row>
    <row r="222" spans="2:43" ht="12.75">
      <c r="B222" s="1">
        <v>210</v>
      </c>
      <c r="C222" s="1">
        <f t="shared" si="124"/>
        <v>3.6651914291880923</v>
      </c>
      <c r="D222" s="1">
        <f t="shared" si="111"/>
        <v>-22.500000000000004</v>
      </c>
      <c r="E222" s="1">
        <f t="shared" si="112"/>
        <v>-38.97114317029974</v>
      </c>
      <c r="F222" s="1">
        <f t="shared" si="125"/>
        <v>-13.75628872333976</v>
      </c>
      <c r="G222" s="1">
        <f t="shared" si="126"/>
        <v>-42.84582267339624</v>
      </c>
      <c r="I222" s="4">
        <f t="shared" si="113"/>
        <v>123.47807966563752</v>
      </c>
      <c r="J222" s="1">
        <f t="shared" si="121"/>
        <v>118.87609310579094</v>
      </c>
      <c r="K222" s="1">
        <f t="shared" si="127"/>
        <v>120.9468548930538</v>
      </c>
      <c r="M222">
        <v>210</v>
      </c>
      <c r="N222" s="4">
        <f t="shared" si="114"/>
        <v>9.103476367421592</v>
      </c>
      <c r="O222" s="4">
        <f t="shared" si="128"/>
        <v>16.850865315751484</v>
      </c>
      <c r="P222" s="4">
        <f t="shared" si="129"/>
        <v>-24.588945779642657</v>
      </c>
      <c r="Q222" s="4">
        <f t="shared" si="122"/>
        <v>6.18807257962203</v>
      </c>
      <c r="R222" s="4">
        <f t="shared" si="123"/>
        <v>8.473028596891368</v>
      </c>
      <c r="S222" s="4">
        <f t="shared" si="130"/>
        <v>38.29224225067005</v>
      </c>
      <c r="T222" s="4">
        <f t="shared" si="131"/>
        <v>71.7922136037389</v>
      </c>
      <c r="U222" s="1">
        <f t="shared" si="132"/>
        <v>110.08445585440896</v>
      </c>
      <c r="V222" s="1">
        <f t="shared" si="133"/>
        <v>18.7123757928085</v>
      </c>
      <c r="W222" s="1">
        <f t="shared" si="134"/>
        <v>-24.331405663020433</v>
      </c>
      <c r="X222" s="1"/>
      <c r="Y222" s="3">
        <v>210</v>
      </c>
      <c r="Z222" s="7">
        <f t="shared" si="115"/>
        <v>8926.1723651191</v>
      </c>
      <c r="AA222" s="8">
        <f t="shared" si="116"/>
        <v>9575.63092222247</v>
      </c>
      <c r="AB222" s="8">
        <f t="shared" si="117"/>
        <v>8476.104703119347</v>
      </c>
      <c r="AD222">
        <v>210</v>
      </c>
      <c r="AE222" s="7">
        <f t="shared" si="118"/>
        <v>909.9054398694292</v>
      </c>
      <c r="AF222" s="3">
        <f t="shared" si="119"/>
        <v>976.1091663835341</v>
      </c>
      <c r="AG222" s="3">
        <f t="shared" si="120"/>
        <v>864.0269829887203</v>
      </c>
      <c r="AH222">
        <f t="shared" si="137"/>
        <v>39.09225418449151</v>
      </c>
      <c r="AK222">
        <f t="shared" si="135"/>
        <v>33.88363793036945</v>
      </c>
      <c r="AL222">
        <f t="shared" si="136"/>
        <v>365.2545261892094</v>
      </c>
      <c r="AM222">
        <f t="shared" si="138"/>
        <v>-26.703286135183845</v>
      </c>
      <c r="AN222">
        <f t="shared" si="139"/>
        <v>-287.85268409032113</v>
      </c>
      <c r="AP222">
        <f t="shared" si="140"/>
        <v>7.180351795185608</v>
      </c>
      <c r="AQ222">
        <f t="shared" si="141"/>
        <v>77.40184209888827</v>
      </c>
    </row>
    <row r="223" spans="2:43" ht="12.75">
      <c r="B223" s="1">
        <v>211</v>
      </c>
      <c r="C223" s="1">
        <f t="shared" si="124"/>
        <v>3.6826447217080354</v>
      </c>
      <c r="D223" s="1">
        <f t="shared" si="111"/>
        <v>-23.176713370952438</v>
      </c>
      <c r="E223" s="1">
        <f t="shared" si="112"/>
        <v>-38.572528531595054</v>
      </c>
      <c r="F223" s="1">
        <f t="shared" si="125"/>
        <v>-14.501956285372993</v>
      </c>
      <c r="G223" s="1">
        <f t="shared" si="126"/>
        <v>-42.59921670520634</v>
      </c>
      <c r="I223" s="4">
        <f t="shared" si="113"/>
        <v>123.78152887788491</v>
      </c>
      <c r="J223" s="1">
        <f t="shared" si="121"/>
        <v>119.08236219177834</v>
      </c>
      <c r="K223" s="1">
        <f t="shared" si="127"/>
        <v>121.22928917961684</v>
      </c>
      <c r="M223">
        <v>211</v>
      </c>
      <c r="N223" s="4">
        <f t="shared" si="114"/>
        <v>9.400751131096285</v>
      </c>
      <c r="O223" s="4">
        <f t="shared" si="128"/>
        <v>16.604975857955058</v>
      </c>
      <c r="P223" s="4">
        <f t="shared" si="129"/>
        <v>-24.48087463657629</v>
      </c>
      <c r="Q223" s="4">
        <f t="shared" si="122"/>
        <v>6.507933714416367</v>
      </c>
      <c r="R223" s="4">
        <f t="shared" si="123"/>
        <v>8.754818547462833</v>
      </c>
      <c r="S223" s="4">
        <f t="shared" si="130"/>
        <v>42.353201231237215</v>
      </c>
      <c r="T223" s="4">
        <f t="shared" si="131"/>
        <v>76.64684779899922</v>
      </c>
      <c r="U223" s="1">
        <f t="shared" si="132"/>
        <v>119.00004903023643</v>
      </c>
      <c r="V223" s="1">
        <f t="shared" si="133"/>
        <v>18.469061736178297</v>
      </c>
      <c r="W223" s="1">
        <f t="shared" si="134"/>
        <v>-24.641838068538746</v>
      </c>
      <c r="X223" s="1"/>
      <c r="Y223" s="3">
        <v>211</v>
      </c>
      <c r="Z223" s="7">
        <f t="shared" si="115"/>
        <v>8918.242910240791</v>
      </c>
      <c r="AA223" s="8">
        <f t="shared" si="116"/>
        <v>9595.83404383011</v>
      </c>
      <c r="AB223" s="8">
        <f t="shared" si="117"/>
        <v>8453.698517143948</v>
      </c>
      <c r="AD223">
        <v>211</v>
      </c>
      <c r="AE223" s="7">
        <f t="shared" si="118"/>
        <v>909.0971366198563</v>
      </c>
      <c r="AF223" s="3">
        <f t="shared" si="119"/>
        <v>978.1686079337521</v>
      </c>
      <c r="AG223" s="3">
        <f t="shared" si="120"/>
        <v>861.7429681084554</v>
      </c>
      <c r="AH223">
        <f t="shared" si="137"/>
        <v>40.61338057264288</v>
      </c>
      <c r="AK223">
        <f t="shared" si="135"/>
        <v>33.03518673785005</v>
      </c>
      <c r="AL223">
        <f t="shared" si="136"/>
        <v>356.108500046586</v>
      </c>
      <c r="AM223">
        <f t="shared" si="138"/>
        <v>-25.409791088301578</v>
      </c>
      <c r="AN223">
        <f t="shared" si="139"/>
        <v>-273.9092308682096</v>
      </c>
      <c r="AP223">
        <f t="shared" si="140"/>
        <v>7.625395649548469</v>
      </c>
      <c r="AQ223">
        <f t="shared" si="141"/>
        <v>82.19926917837643</v>
      </c>
    </row>
    <row r="224" spans="2:43" ht="12.75">
      <c r="B224" s="1">
        <v>212</v>
      </c>
      <c r="C224" s="1">
        <f t="shared" si="124"/>
        <v>3.7000980142279785</v>
      </c>
      <c r="D224" s="1">
        <f t="shared" si="111"/>
        <v>-23.846366890494217</v>
      </c>
      <c r="E224" s="1">
        <f t="shared" si="112"/>
        <v>-38.16216432703917</v>
      </c>
      <c r="F224" s="1">
        <f t="shared" si="125"/>
        <v>-15.243206411038098</v>
      </c>
      <c r="G224" s="1">
        <f t="shared" si="126"/>
        <v>-42.33963460294015</v>
      </c>
      <c r="I224" s="4">
        <f t="shared" si="113"/>
        <v>124.09488724892145</v>
      </c>
      <c r="J224" s="1">
        <f t="shared" si="121"/>
        <v>119.29929331559222</v>
      </c>
      <c r="K224" s="1">
        <f t="shared" si="127"/>
        <v>121.52111646453227</v>
      </c>
      <c r="M224">
        <v>212</v>
      </c>
      <c r="N224" s="4">
        <f t="shared" si="114"/>
        <v>9.69772560126188</v>
      </c>
      <c r="O224" s="4">
        <f t="shared" si="128"/>
        <v>16.360167111589295</v>
      </c>
      <c r="P224" s="4">
        <f t="shared" si="129"/>
        <v>-24.305813439951507</v>
      </c>
      <c r="Q224" s="4">
        <f t="shared" si="122"/>
        <v>6.8284396823042925</v>
      </c>
      <c r="R224" s="4">
        <f t="shared" si="123"/>
        <v>9.035849145195982</v>
      </c>
      <c r="S224" s="4">
        <f t="shared" si="130"/>
        <v>46.62758849486795</v>
      </c>
      <c r="T224" s="4">
        <f t="shared" si="131"/>
        <v>81.64656977473896</v>
      </c>
      <c r="U224" s="1">
        <f t="shared" si="132"/>
        <v>128.27415826960691</v>
      </c>
      <c r="V224" s="1">
        <f t="shared" si="133"/>
        <v>18.22264335549291</v>
      </c>
      <c r="W224" s="1">
        <f t="shared" si="134"/>
        <v>-24.88456054321375</v>
      </c>
      <c r="X224" s="1"/>
      <c r="Y224" s="3">
        <v>212</v>
      </c>
      <c r="Z224" s="7">
        <f t="shared" si="115"/>
        <v>8909.234104967822</v>
      </c>
      <c r="AA224" s="8">
        <f t="shared" si="116"/>
        <v>9615.179036637755</v>
      </c>
      <c r="AB224" s="8">
        <f t="shared" si="117"/>
        <v>8430.917931994485</v>
      </c>
      <c r="AD224">
        <v>212</v>
      </c>
      <c r="AE224" s="7">
        <f t="shared" si="118"/>
        <v>908.1788078458534</v>
      </c>
      <c r="AF224" s="3">
        <f t="shared" si="119"/>
        <v>980.140574580811</v>
      </c>
      <c r="AG224" s="3">
        <f t="shared" si="120"/>
        <v>859.4207881747691</v>
      </c>
      <c r="AH224">
        <f t="shared" si="137"/>
        <v>42.021205295909624</v>
      </c>
      <c r="AK224">
        <f t="shared" si="135"/>
        <v>32.2009369372627</v>
      </c>
      <c r="AL224">
        <f t="shared" si="136"/>
        <v>347.11556026062925</v>
      </c>
      <c r="AM224">
        <f t="shared" si="138"/>
        <v>-24.133019482614188</v>
      </c>
      <c r="AN224">
        <f t="shared" si="139"/>
        <v>-260.1460508683075</v>
      </c>
      <c r="AP224">
        <f t="shared" si="140"/>
        <v>8.067917454648516</v>
      </c>
      <c r="AQ224">
        <f t="shared" si="141"/>
        <v>86.96950939232175</v>
      </c>
    </row>
    <row r="225" spans="2:43" ht="12.75">
      <c r="B225" s="1">
        <v>213</v>
      </c>
      <c r="C225" s="1">
        <f t="shared" si="124"/>
        <v>3.717551306747922</v>
      </c>
      <c r="D225" s="1">
        <f t="shared" si="111"/>
        <v>-24.50875657567622</v>
      </c>
      <c r="E225" s="1">
        <f t="shared" si="112"/>
        <v>-37.740175557544084</v>
      </c>
      <c r="F225" s="1">
        <f t="shared" si="125"/>
        <v>-15.979813308366165</v>
      </c>
      <c r="G225" s="1">
        <f t="shared" si="126"/>
        <v>-42.06715543782065</v>
      </c>
      <c r="I225" s="4">
        <f t="shared" si="113"/>
        <v>124.41814476896351</v>
      </c>
      <c r="J225" s="1">
        <f t="shared" si="121"/>
        <v>119.52690797166903</v>
      </c>
      <c r="K225" s="1">
        <f t="shared" si="127"/>
        <v>121.8223114360388</v>
      </c>
      <c r="M225">
        <v>213</v>
      </c>
      <c r="N225" s="4">
        <f t="shared" si="114"/>
        <v>9.99436120845246</v>
      </c>
      <c r="O225" s="4">
        <f t="shared" si="128"/>
        <v>16.11710897718978</v>
      </c>
      <c r="P225" s="4">
        <f t="shared" si="129"/>
        <v>-24.06429765489726</v>
      </c>
      <c r="Q225" s="4">
        <f t="shared" si="122"/>
        <v>7.149559064932872</v>
      </c>
      <c r="R225" s="4">
        <f t="shared" si="123"/>
        <v>9.31610616000853</v>
      </c>
      <c r="S225" s="4">
        <f t="shared" si="130"/>
        <v>51.116194822963806</v>
      </c>
      <c r="T225" s="4">
        <f t="shared" si="131"/>
        <v>86.78983398454889</v>
      </c>
      <c r="U225" s="1">
        <f t="shared" si="132"/>
        <v>137.9060288075127</v>
      </c>
      <c r="V225" s="1">
        <f t="shared" si="133"/>
        <v>17.973797750060772</v>
      </c>
      <c r="W225" s="1">
        <f t="shared" si="134"/>
        <v>-25.05894416822656</v>
      </c>
      <c r="X225" s="1"/>
      <c r="Y225" s="3">
        <v>213</v>
      </c>
      <c r="Z225" s="7">
        <f t="shared" si="115"/>
        <v>8899.06821571742</v>
      </c>
      <c r="AA225" s="8">
        <f t="shared" si="116"/>
        <v>9633.581478857395</v>
      </c>
      <c r="AB225" s="8">
        <f t="shared" si="117"/>
        <v>8407.710444376447</v>
      </c>
      <c r="AD225">
        <v>213</v>
      </c>
      <c r="AE225" s="7">
        <f t="shared" si="118"/>
        <v>907.1425296348032</v>
      </c>
      <c r="AF225" s="3">
        <f t="shared" si="119"/>
        <v>982.0164606378588</v>
      </c>
      <c r="AG225" s="3">
        <f t="shared" si="120"/>
        <v>857.0550911698723</v>
      </c>
      <c r="AH225">
        <f t="shared" si="137"/>
        <v>43.31137688757093</v>
      </c>
      <c r="AK225">
        <f t="shared" si="135"/>
        <v>31.380764182388848</v>
      </c>
      <c r="AL225">
        <f t="shared" si="136"/>
        <v>338.27436641980364</v>
      </c>
      <c r="AM225">
        <f t="shared" si="138"/>
        <v>-22.873387136752825</v>
      </c>
      <c r="AN225">
        <f t="shared" si="139"/>
        <v>-246.56762647935415</v>
      </c>
      <c r="AP225">
        <f t="shared" si="140"/>
        <v>8.507377045636023</v>
      </c>
      <c r="AQ225">
        <f t="shared" si="141"/>
        <v>91.7067399404495</v>
      </c>
    </row>
    <row r="226" spans="2:43" ht="12.75">
      <c r="B226" s="1">
        <v>214</v>
      </c>
      <c r="C226" s="1">
        <f t="shared" si="124"/>
        <v>3.735004599267865</v>
      </c>
      <c r="D226" s="1">
        <f t="shared" si="111"/>
        <v>-25.1636806561836</v>
      </c>
      <c r="E226" s="1">
        <f t="shared" si="112"/>
        <v>-37.306690764976885</v>
      </c>
      <c r="F226" s="1">
        <f t="shared" si="125"/>
        <v>-16.711552599760555</v>
      </c>
      <c r="G226" s="1">
        <f t="shared" si="126"/>
        <v>-41.78186220964111</v>
      </c>
      <c r="I226" s="4">
        <f t="shared" si="113"/>
        <v>124.7512901425786</v>
      </c>
      <c r="J226" s="1">
        <f t="shared" si="121"/>
        <v>119.7652266071668</v>
      </c>
      <c r="K226" s="1">
        <f t="shared" si="127"/>
        <v>122.13284830803909</v>
      </c>
      <c r="M226">
        <v>214</v>
      </c>
      <c r="N226" s="4">
        <f t="shared" si="114"/>
        <v>10.290616722401467</v>
      </c>
      <c r="O226" s="4">
        <f t="shared" si="128"/>
        <v>15.876466000640807</v>
      </c>
      <c r="P226" s="4">
        <f t="shared" si="129"/>
        <v>-23.757043122961008</v>
      </c>
      <c r="Q226" s="4">
        <f t="shared" si="122"/>
        <v>7.471257523996257</v>
      </c>
      <c r="R226" s="4">
        <f t="shared" si="123"/>
        <v>9.595573547363472</v>
      </c>
      <c r="S226" s="4">
        <f t="shared" si="130"/>
        <v>55.81968898987068</v>
      </c>
      <c r="T226" s="4">
        <f t="shared" si="131"/>
        <v>92.07503170286161</v>
      </c>
      <c r="U226" s="1">
        <f t="shared" si="132"/>
        <v>147.89472069273228</v>
      </c>
      <c r="V226" s="1">
        <f t="shared" si="133"/>
        <v>17.723208308378506</v>
      </c>
      <c r="W226" s="1">
        <f t="shared" si="134"/>
        <v>-25.164548919324403</v>
      </c>
      <c r="X226" s="1"/>
      <c r="Y226" s="3">
        <v>214</v>
      </c>
      <c r="Z226" s="7">
        <f t="shared" si="115"/>
        <v>8887.665418470191</v>
      </c>
      <c r="AA226" s="8">
        <f t="shared" si="116"/>
        <v>9650.953771901526</v>
      </c>
      <c r="AB226" s="8">
        <f t="shared" si="117"/>
        <v>8384.02162064824</v>
      </c>
      <c r="AD226">
        <v>214</v>
      </c>
      <c r="AE226" s="7">
        <f t="shared" si="118"/>
        <v>905.9801649816708</v>
      </c>
      <c r="AF226" s="3">
        <f t="shared" si="119"/>
        <v>983.7873365852728</v>
      </c>
      <c r="AG226" s="3">
        <f t="shared" si="120"/>
        <v>854.6403283025728</v>
      </c>
      <c r="AH226">
        <f t="shared" si="137"/>
        <v>44.47989333886062</v>
      </c>
      <c r="AK226">
        <f t="shared" si="135"/>
        <v>30.57450242855674</v>
      </c>
      <c r="AL226">
        <f t="shared" si="136"/>
        <v>329.58312861689706</v>
      </c>
      <c r="AM226">
        <f t="shared" si="138"/>
        <v>-21.631271259081675</v>
      </c>
      <c r="AN226">
        <f t="shared" si="139"/>
        <v>-233.17802388404854</v>
      </c>
      <c r="AP226">
        <f t="shared" si="140"/>
        <v>8.943231169475066</v>
      </c>
      <c r="AQ226">
        <f t="shared" si="141"/>
        <v>96.40510473284851</v>
      </c>
    </row>
    <row r="227" spans="2:43" ht="12.75">
      <c r="B227" s="1">
        <v>215</v>
      </c>
      <c r="C227" s="1">
        <f t="shared" si="124"/>
        <v>3.752457891787808</v>
      </c>
      <c r="D227" s="1">
        <f t="shared" si="111"/>
        <v>-25.810939635797062</v>
      </c>
      <c r="E227" s="1">
        <f t="shared" si="112"/>
        <v>-36.86184199300464</v>
      </c>
      <c r="F227" s="1">
        <f t="shared" si="125"/>
        <v>-17.438201390344613</v>
      </c>
      <c r="G227" s="1">
        <f t="shared" si="126"/>
        <v>-41.483841821482535</v>
      </c>
      <c r="I227" s="4">
        <f t="shared" si="113"/>
        <v>125.09431069999198</v>
      </c>
      <c r="J227" s="1">
        <f t="shared" si="121"/>
        <v>120.01426852463334</v>
      </c>
      <c r="K227" s="1">
        <f t="shared" si="127"/>
        <v>122.45270075961787</v>
      </c>
      <c r="M227">
        <v>215</v>
      </c>
      <c r="N227" s="4">
        <f t="shared" si="114"/>
        <v>10.58644818446652</v>
      </c>
      <c r="O227" s="4">
        <f t="shared" si="128"/>
        <v>15.638895569411197</v>
      </c>
      <c r="P227" s="4">
        <f t="shared" si="129"/>
        <v>-23.384943503454814</v>
      </c>
      <c r="Q227" s="4">
        <f t="shared" si="122"/>
        <v>7.7934976965241285</v>
      </c>
      <c r="R227" s="4">
        <f t="shared" si="123"/>
        <v>9.874233385131106</v>
      </c>
      <c r="S227" s="4">
        <f t="shared" si="130"/>
        <v>60.7386063457269</v>
      </c>
      <c r="T227" s="4">
        <f t="shared" si="131"/>
        <v>97.5004849440377</v>
      </c>
      <c r="U227" s="1">
        <f t="shared" si="132"/>
        <v>158.2390912897646</v>
      </c>
      <c r="V227" s="1">
        <f t="shared" si="133"/>
        <v>17.471562819185262</v>
      </c>
      <c r="W227" s="1">
        <f t="shared" si="134"/>
        <v>-25.20112446120706</v>
      </c>
      <c r="X227" s="1"/>
      <c r="Y227" s="3">
        <v>215</v>
      </c>
      <c r="Z227" s="7">
        <f t="shared" si="115"/>
        <v>8874.943861951579</v>
      </c>
      <c r="AA227" s="8">
        <f t="shared" si="116"/>
        <v>9667.205175836156</v>
      </c>
      <c r="AB227" s="8">
        <f t="shared" si="117"/>
        <v>8359.795133029023</v>
      </c>
      <c r="AD227">
        <v>215</v>
      </c>
      <c r="AE227" s="7">
        <f t="shared" si="118"/>
        <v>904.6833702295187</v>
      </c>
      <c r="AF227" s="3">
        <f t="shared" si="119"/>
        <v>985.4439526846234</v>
      </c>
      <c r="AG227" s="3">
        <f t="shared" si="120"/>
        <v>852.1707576991869</v>
      </c>
      <c r="AH227">
        <f t="shared" si="137"/>
        <v>45.523118527553095</v>
      </c>
      <c r="AK227">
        <f t="shared" si="135"/>
        <v>29.781944123805914</v>
      </c>
      <c r="AL227">
        <f t="shared" si="136"/>
        <v>321.03960950971094</v>
      </c>
      <c r="AM227">
        <f t="shared" si="138"/>
        <v>-20.40700967243978</v>
      </c>
      <c r="AN227">
        <f t="shared" si="139"/>
        <v>-219.98088470202035</v>
      </c>
      <c r="AP227">
        <f t="shared" si="140"/>
        <v>9.374934451366133</v>
      </c>
      <c r="AQ227">
        <f t="shared" si="141"/>
        <v>101.0587248076906</v>
      </c>
    </row>
    <row r="228" spans="2:43" ht="12.75">
      <c r="B228" s="1">
        <v>216</v>
      </c>
      <c r="C228" s="1">
        <f t="shared" si="124"/>
        <v>3.7699111843077517</v>
      </c>
      <c r="D228" s="1">
        <f t="shared" si="111"/>
        <v>-26.450336353161287</v>
      </c>
      <c r="E228" s="1">
        <f t="shared" si="112"/>
        <v>-36.40576474687264</v>
      </c>
      <c r="F228" s="1">
        <f t="shared" si="125"/>
        <v>-18.159538335857544</v>
      </c>
      <c r="G228" s="1">
        <f t="shared" si="126"/>
        <v>-41.17318505324212</v>
      </c>
      <c r="I228" s="4">
        <f t="shared" si="113"/>
        <v>125.44719230614086</v>
      </c>
      <c r="J228" s="1">
        <f t="shared" si="121"/>
        <v>120.27405178118414</v>
      </c>
      <c r="K228" s="1">
        <f t="shared" si="127"/>
        <v>122.78184187245557</v>
      </c>
      <c r="M228">
        <v>216</v>
      </c>
      <c r="N228" s="4">
        <f t="shared" si="114"/>
        <v>10.88180884229075</v>
      </c>
      <c r="O228" s="4">
        <f t="shared" si="128"/>
        <v>15.405046134376649</v>
      </c>
      <c r="P228" s="4">
        <f t="shared" si="129"/>
        <v>-22.94906725472039</v>
      </c>
      <c r="Q228" s="4">
        <f t="shared" si="122"/>
        <v>8.116239091594935</v>
      </c>
      <c r="R228" s="4">
        <f t="shared" si="123"/>
        <v>10.152065811724498</v>
      </c>
      <c r="S228" s="4">
        <f t="shared" si="130"/>
        <v>65.87333699193377</v>
      </c>
      <c r="T228" s="4">
        <f t="shared" si="131"/>
        <v>103.06444024558539</v>
      </c>
      <c r="U228" s="1">
        <f t="shared" si="132"/>
        <v>168.93777723751916</v>
      </c>
      <c r="V228" s="1">
        <f t="shared" si="133"/>
        <v>17.21955157457319</v>
      </c>
      <c r="W228" s="1">
        <f t="shared" si="134"/>
        <v>-25.16861041485754</v>
      </c>
      <c r="X228" s="1"/>
      <c r="Y228" s="3">
        <v>216</v>
      </c>
      <c r="Z228" s="7">
        <f t="shared" si="115"/>
        <v>8860.819734726934</v>
      </c>
      <c r="AA228" s="8">
        <f t="shared" si="116"/>
        <v>9682.24185212418</v>
      </c>
      <c r="AB228" s="8">
        <f t="shared" si="117"/>
        <v>8334.972797801754</v>
      </c>
      <c r="AD228">
        <v>216</v>
      </c>
      <c r="AE228" s="7">
        <f t="shared" si="118"/>
        <v>903.2436019089637</v>
      </c>
      <c r="AF228" s="3">
        <f t="shared" si="119"/>
        <v>986.9767433357981</v>
      </c>
      <c r="AG228" s="3">
        <f t="shared" si="120"/>
        <v>849.6404482978343</v>
      </c>
      <c r="AH228">
        <f t="shared" si="137"/>
        <v>46.437796776780885</v>
      </c>
      <c r="AK228">
        <f t="shared" si="135"/>
        <v>29.002840494740802</v>
      </c>
      <c r="AL228">
        <f t="shared" si="136"/>
        <v>312.64112740246907</v>
      </c>
      <c r="AM228">
        <f t="shared" si="138"/>
        <v>-19.200900137089725</v>
      </c>
      <c r="AN228">
        <f t="shared" si="139"/>
        <v>-206.97941869143818</v>
      </c>
      <c r="AP228">
        <f t="shared" si="140"/>
        <v>9.801940357651077</v>
      </c>
      <c r="AQ228">
        <f t="shared" si="141"/>
        <v>105.66170871103088</v>
      </c>
    </row>
    <row r="229" spans="2:43" ht="12.75">
      <c r="B229" s="1">
        <v>217</v>
      </c>
      <c r="C229" s="1">
        <f t="shared" si="124"/>
        <v>3.787364476827695</v>
      </c>
      <c r="D229" s="1">
        <f t="shared" si="111"/>
        <v>-27.08167604184216</v>
      </c>
      <c r="E229" s="1">
        <f t="shared" si="112"/>
        <v>-35.938597952128184</v>
      </c>
      <c r="F229" s="1">
        <f t="shared" si="125"/>
        <v>-18.875343710077953</v>
      </c>
      <c r="G229" s="1">
        <f t="shared" si="126"/>
        <v>-40.849986533980896</v>
      </c>
      <c r="I229" s="4">
        <f t="shared" si="113"/>
        <v>125.80991926755055</v>
      </c>
      <c r="J229" s="1">
        <f t="shared" si="121"/>
        <v>120.5445930842373</v>
      </c>
      <c r="K229" s="1">
        <f t="shared" si="127"/>
        <v>123.12024406617972</v>
      </c>
      <c r="M229">
        <v>217</v>
      </c>
      <c r="N229" s="4">
        <f t="shared" si="114"/>
        <v>11.176649086964119</v>
      </c>
      <c r="O229" s="4">
        <f t="shared" si="128"/>
        <v>15.175555461829445</v>
      </c>
      <c r="P229" s="4">
        <f t="shared" si="129"/>
        <v>-22.450654166466144</v>
      </c>
      <c r="Q229" s="4">
        <f t="shared" si="122"/>
        <v>8.439437988758698</v>
      </c>
      <c r="R229" s="4">
        <f t="shared" si="123"/>
        <v>10.429048965586816</v>
      </c>
      <c r="S229" s="4">
        <f t="shared" si="130"/>
        <v>71.22411356610345</v>
      </c>
      <c r="T229" s="4">
        <f t="shared" si="131"/>
        <v>108.76506232660743</v>
      </c>
      <c r="U229" s="1">
        <f t="shared" si="132"/>
        <v>179.98917589271088</v>
      </c>
      <c r="V229" s="1">
        <f t="shared" si="133"/>
        <v>16.967865470424616</v>
      </c>
      <c r="W229" s="1">
        <f t="shared" si="134"/>
        <v>-25.06713608539428</v>
      </c>
      <c r="X229" s="1"/>
      <c r="Y229" s="3">
        <v>217</v>
      </c>
      <c r="Z229" s="7">
        <f t="shared" si="115"/>
        <v>8845.207340201054</v>
      </c>
      <c r="AA229" s="8">
        <f t="shared" si="116"/>
        <v>9695.9669149129</v>
      </c>
      <c r="AB229" s="8">
        <f t="shared" si="117"/>
        <v>8309.494615869538</v>
      </c>
      <c r="AD229">
        <v>217</v>
      </c>
      <c r="AE229" s="7">
        <f t="shared" si="118"/>
        <v>901.6521243833897</v>
      </c>
      <c r="AF229" s="3">
        <f t="shared" si="119"/>
        <v>988.3758323050866</v>
      </c>
      <c r="AG229" s="3">
        <f t="shared" si="120"/>
        <v>847.0432839826236</v>
      </c>
      <c r="AH229">
        <f t="shared" si="137"/>
        <v>47.221066509320224</v>
      </c>
      <c r="AK229">
        <f t="shared" si="135"/>
        <v>28.236901912177288</v>
      </c>
      <c r="AL229">
        <f t="shared" si="136"/>
        <v>304.3845601873672</v>
      </c>
      <c r="AM229">
        <f t="shared" si="138"/>
        <v>-18.01319975023484</v>
      </c>
      <c r="AN229">
        <f t="shared" si="139"/>
        <v>-194.1763972760015</v>
      </c>
      <c r="AP229">
        <f t="shared" si="140"/>
        <v>10.223702161942448</v>
      </c>
      <c r="AQ229">
        <f t="shared" si="141"/>
        <v>110.20816291136569</v>
      </c>
    </row>
    <row r="230" spans="2:43" ht="12.75">
      <c r="B230" s="1">
        <v>218</v>
      </c>
      <c r="C230" s="1">
        <f t="shared" si="124"/>
        <v>3.804817769347638</v>
      </c>
      <c r="D230" s="1">
        <f t="shared" si="111"/>
        <v>-27.704766389654605</v>
      </c>
      <c r="E230" s="1">
        <f t="shared" si="112"/>
        <v>-35.4604839123025</v>
      </c>
      <c r="F230" s="1">
        <f t="shared" si="125"/>
        <v>-19.585399471754712</v>
      </c>
      <c r="G230" s="1">
        <f t="shared" si="126"/>
        <v>-40.514344713098716</v>
      </c>
      <c r="I230" s="4">
        <f t="shared" si="113"/>
        <v>126.18247423711603</v>
      </c>
      <c r="J230" s="1">
        <f t="shared" si="121"/>
        <v>120.8259076838626</v>
      </c>
      <c r="K230" s="1">
        <f t="shared" si="127"/>
        <v>123.46787903169928</v>
      </c>
      <c r="M230">
        <v>218</v>
      </c>
      <c r="N230" s="4">
        <f t="shared" si="114"/>
        <v>11.470916392825359</v>
      </c>
      <c r="O230" s="4">
        <f t="shared" si="128"/>
        <v>14.951048920164784</v>
      </c>
      <c r="P230" s="4">
        <f t="shared" si="129"/>
        <v>-21.891111461979307</v>
      </c>
      <c r="Q230" s="4">
        <f t="shared" si="122"/>
        <v>8.7630473384516</v>
      </c>
      <c r="R230" s="4">
        <f t="shared" si="123"/>
        <v>10.705158926080003</v>
      </c>
      <c r="S230" s="4">
        <f t="shared" si="130"/>
        <v>76.79099865594367</v>
      </c>
      <c r="T230" s="4">
        <f t="shared" si="131"/>
        <v>114.60042763263036</v>
      </c>
      <c r="U230" s="1">
        <f t="shared" si="132"/>
        <v>191.39142628857402</v>
      </c>
      <c r="V230" s="1">
        <f t="shared" si="133"/>
        <v>16.717194109570674</v>
      </c>
      <c r="W230" s="1">
        <f t="shared" si="134"/>
        <v>-24.89701966961242</v>
      </c>
      <c r="X230" s="1"/>
      <c r="Y230" s="3">
        <v>218</v>
      </c>
      <c r="Z230" s="7">
        <f t="shared" si="115"/>
        <v>8828.019175837198</v>
      </c>
      <c r="AA230" s="8">
        <f t="shared" si="116"/>
        <v>9708.280490787047</v>
      </c>
      <c r="AB230" s="8">
        <f t="shared" si="117"/>
        <v>8283.298814795615</v>
      </c>
      <c r="AD230">
        <v>218</v>
      </c>
      <c r="AE230" s="7">
        <f t="shared" si="118"/>
        <v>899.9000179242811</v>
      </c>
      <c r="AF230" s="3">
        <f t="shared" si="119"/>
        <v>989.6310388162127</v>
      </c>
      <c r="AG230" s="3">
        <f t="shared" si="120"/>
        <v>844.3729678690738</v>
      </c>
      <c r="AH230">
        <f t="shared" si="137"/>
        <v>47.870471789626265</v>
      </c>
      <c r="AK230">
        <f t="shared" si="135"/>
        <v>27.483798352138642</v>
      </c>
      <c r="AL230">
        <f t="shared" si="136"/>
        <v>296.2663503139587</v>
      </c>
      <c r="AM230">
        <f t="shared" si="138"/>
        <v>-16.84412444259751</v>
      </c>
      <c r="AN230">
        <f t="shared" si="139"/>
        <v>-181.57414811821988</v>
      </c>
      <c r="AP230">
        <f t="shared" si="140"/>
        <v>10.63967390954113</v>
      </c>
      <c r="AQ230">
        <f t="shared" si="141"/>
        <v>114.69220219573882</v>
      </c>
    </row>
    <row r="231" spans="2:43" ht="12.75">
      <c r="B231" s="1">
        <v>219</v>
      </c>
      <c r="C231" s="1">
        <f t="shared" si="124"/>
        <v>3.822271061867582</v>
      </c>
      <c r="D231" s="1">
        <f t="shared" si="111"/>
        <v>-28.319417597242694</v>
      </c>
      <c r="E231" s="1">
        <f t="shared" si="112"/>
        <v>-34.97156826556368</v>
      </c>
      <c r="F231" s="1">
        <f t="shared" si="125"/>
        <v>-20.289489331024388</v>
      </c>
      <c r="G231" s="1">
        <f t="shared" si="126"/>
        <v>-40.16636183034564</v>
      </c>
      <c r="I231" s="4">
        <f t="shared" si="113"/>
        <v>126.56483811687687</v>
      </c>
      <c r="J231" s="1">
        <f t="shared" si="121"/>
        <v>121.11800926181098</v>
      </c>
      <c r="K231" s="1">
        <f t="shared" si="127"/>
        <v>123.82471766256862</v>
      </c>
      <c r="M231">
        <v>219</v>
      </c>
      <c r="N231" s="4">
        <f t="shared" si="114"/>
        <v>11.764555260165537</v>
      </c>
      <c r="O231" s="4">
        <f t="shared" si="128"/>
        <v>14.73213780554499</v>
      </c>
      <c r="P231" s="4">
        <f t="shared" si="129"/>
        <v>-21.272009482413345</v>
      </c>
      <c r="Q231" s="4">
        <f t="shared" si="122"/>
        <v>9.087016664705061</v>
      </c>
      <c r="R231" s="4">
        <f t="shared" si="123"/>
        <v>10.980369655873687</v>
      </c>
      <c r="S231" s="4">
        <f t="shared" si="130"/>
        <v>82.57387186462749</v>
      </c>
      <c r="T231" s="4">
        <f t="shared" si="131"/>
        <v>120.56851777963163</v>
      </c>
      <c r="U231" s="1">
        <f t="shared" si="132"/>
        <v>203.14238964425914</v>
      </c>
      <c r="V231" s="1">
        <f t="shared" si="133"/>
        <v>16.46822391287455</v>
      </c>
      <c r="W231" s="1">
        <f t="shared" si="134"/>
        <v>-24.658766935897702</v>
      </c>
      <c r="X231" s="1"/>
      <c r="Y231" s="3">
        <v>219</v>
      </c>
      <c r="Z231" s="7">
        <f t="shared" si="115"/>
        <v>8809.166020205339</v>
      </c>
      <c r="AA231" s="8">
        <f t="shared" si="116"/>
        <v>9719.079787603845</v>
      </c>
      <c r="AB231" s="8">
        <f t="shared" si="117"/>
        <v>8256.321893810536</v>
      </c>
      <c r="AD231">
        <v>219</v>
      </c>
      <c r="AE231" s="7">
        <f t="shared" si="118"/>
        <v>897.978187584642</v>
      </c>
      <c r="AF231" s="3">
        <f t="shared" si="119"/>
        <v>990.7318845671605</v>
      </c>
      <c r="AG231" s="3">
        <f t="shared" si="120"/>
        <v>841.6230268920017</v>
      </c>
      <c r="AH231">
        <f t="shared" si="137"/>
        <v>48.38397277070902</v>
      </c>
      <c r="AK231">
        <f t="shared" si="135"/>
        <v>26.743159938862618</v>
      </c>
      <c r="AL231">
        <f t="shared" si="136"/>
        <v>288.2825106425934</v>
      </c>
      <c r="AM231">
        <f t="shared" si="138"/>
        <v>-15.693848565029727</v>
      </c>
      <c r="AN231">
        <f t="shared" si="139"/>
        <v>-169.1745506632096</v>
      </c>
      <c r="AP231">
        <f t="shared" si="140"/>
        <v>11.049311373832891</v>
      </c>
      <c r="AQ231">
        <f t="shared" si="141"/>
        <v>119.10795997938382</v>
      </c>
    </row>
    <row r="232" spans="2:43" ht="12.75">
      <c r="B232" s="1">
        <v>220</v>
      </c>
      <c r="C232" s="1">
        <f t="shared" si="124"/>
        <v>3.839724354387525</v>
      </c>
      <c r="D232" s="1">
        <f t="shared" si="111"/>
        <v>-28.925442435894265</v>
      </c>
      <c r="E232" s="1">
        <f t="shared" si="112"/>
        <v>-34.47199994035401</v>
      </c>
      <c r="F232" s="1">
        <f t="shared" si="125"/>
        <v>-20.987398815295098</v>
      </c>
      <c r="G232" s="1">
        <f t="shared" si="126"/>
        <v>-39.80614388467878</v>
      </c>
      <c r="I232" s="4">
        <f t="shared" si="113"/>
        <v>126.95698995888239</v>
      </c>
      <c r="J232" s="1">
        <f t="shared" si="121"/>
        <v>121.42090981730115</v>
      </c>
      <c r="K232" s="1">
        <f t="shared" si="127"/>
        <v>124.19072998443107</v>
      </c>
      <c r="M232">
        <v>220</v>
      </c>
      <c r="N232" s="4">
        <f t="shared" si="114"/>
        <v>12.057507161016048</v>
      </c>
      <c r="O232" s="4">
        <f t="shared" si="128"/>
        <v>14.519417710720857</v>
      </c>
      <c r="P232" s="4">
        <f t="shared" si="129"/>
        <v>-20.595076971777182</v>
      </c>
      <c r="Q232" s="4">
        <f t="shared" si="122"/>
        <v>9.411291970484823</v>
      </c>
      <c r="R232" s="4">
        <f t="shared" si="123"/>
        <v>11.254652944940489</v>
      </c>
      <c r="S232" s="4">
        <f t="shared" si="130"/>
        <v>88.57241655371212</v>
      </c>
      <c r="T232" s="4">
        <f t="shared" si="131"/>
        <v>126.66721291105762</v>
      </c>
      <c r="U232" s="1">
        <f t="shared" si="132"/>
        <v>215.23962946476973</v>
      </c>
      <c r="V232" s="1">
        <f t="shared" si="133"/>
        <v>16.221636243515572</v>
      </c>
      <c r="W232" s="1">
        <f t="shared" si="134"/>
        <v>-24.353069399610305</v>
      </c>
      <c r="X232" s="1"/>
      <c r="Y232" s="3">
        <v>220</v>
      </c>
      <c r="Z232" s="7">
        <f t="shared" si="115"/>
        <v>8788.55702551533</v>
      </c>
      <c r="AA232" s="8">
        <f t="shared" si="116"/>
        <v>9728.259173392875</v>
      </c>
      <c r="AB232" s="8">
        <f t="shared" si="117"/>
        <v>8228.498672004036</v>
      </c>
      <c r="AD232">
        <v>220</v>
      </c>
      <c r="AE232" s="7">
        <f t="shared" si="118"/>
        <v>895.8773726315321</v>
      </c>
      <c r="AF232" s="3">
        <f t="shared" si="119"/>
        <v>991.667601772974</v>
      </c>
      <c r="AG232" s="3">
        <f t="shared" si="120"/>
        <v>838.7868167180465</v>
      </c>
      <c r="AH232">
        <f t="shared" si="137"/>
        <v>48.759954095651665</v>
      </c>
      <c r="AK232">
        <f t="shared" si="135"/>
        <v>26.014577587822988</v>
      </c>
      <c r="AL232">
        <f t="shared" si="136"/>
        <v>280.4286313759789</v>
      </c>
      <c r="AM232">
        <f t="shared" si="138"/>
        <v>-14.562504585310359</v>
      </c>
      <c r="AN232">
        <f t="shared" si="139"/>
        <v>-156.979032870268</v>
      </c>
      <c r="AP232">
        <f t="shared" si="140"/>
        <v>11.452073002512629</v>
      </c>
      <c r="AQ232">
        <f t="shared" si="141"/>
        <v>123.44959850571092</v>
      </c>
    </row>
    <row r="233" spans="2:43" ht="12.75">
      <c r="B233" s="1">
        <v>221</v>
      </c>
      <c r="C233" s="1">
        <f t="shared" si="124"/>
        <v>3.8571776469074686</v>
      </c>
      <c r="D233" s="1">
        <f t="shared" si="111"/>
        <v>-29.522656304572834</v>
      </c>
      <c r="E233" s="1">
        <f t="shared" si="112"/>
        <v>-33.961931110024736</v>
      </c>
      <c r="F233" s="1">
        <f t="shared" si="125"/>
        <v>-21.67891533457719</v>
      </c>
      <c r="G233" s="1">
        <f t="shared" si="126"/>
        <v>-39.43380060197386</v>
      </c>
      <c r="I233" s="4">
        <f t="shared" si="113"/>
        <v>127.35890686424959</v>
      </c>
      <c r="J233" s="1">
        <f t="shared" si="121"/>
        <v>121.73461954965065</v>
      </c>
      <c r="K233" s="1">
        <f t="shared" si="127"/>
        <v>124.56588508259576</v>
      </c>
      <c r="M233">
        <v>221</v>
      </c>
      <c r="N233" s="4">
        <f t="shared" si="114"/>
        <v>12.349710488261536</v>
      </c>
      <c r="O233" s="4">
        <f t="shared" si="128"/>
        <v>14.313466941003085</v>
      </c>
      <c r="P233" s="4">
        <f t="shared" si="129"/>
        <v>-19.862195984671516</v>
      </c>
      <c r="Q233" s="4">
        <f t="shared" si="122"/>
        <v>9.735815645955055</v>
      </c>
      <c r="R233" s="4">
        <f t="shared" si="123"/>
        <v>11.527978356180737</v>
      </c>
      <c r="S233" s="4">
        <f t="shared" si="130"/>
        <v>94.78610629202325</v>
      </c>
      <c r="T233" s="4">
        <f t="shared" si="131"/>
        <v>132.89428498057154</v>
      </c>
      <c r="U233" s="1">
        <f t="shared" si="132"/>
        <v>227.6803912725948</v>
      </c>
      <c r="V233" s="1">
        <f t="shared" si="133"/>
        <v>15.97810554951947</v>
      </c>
      <c r="W233" s="1">
        <f t="shared" si="134"/>
        <v>-23.98080199269632</v>
      </c>
      <c r="X233" s="1"/>
      <c r="Y233" s="3">
        <v>221</v>
      </c>
      <c r="Z233" s="7">
        <f t="shared" si="115"/>
        <v>8766.099817364648</v>
      </c>
      <c r="AA233" s="8">
        <f t="shared" si="116"/>
        <v>9735.710264106956</v>
      </c>
      <c r="AB233" s="8">
        <f t="shared" si="117"/>
        <v>8199.762337207463</v>
      </c>
      <c r="AD233">
        <v>221</v>
      </c>
      <c r="AE233" s="7">
        <f t="shared" si="118"/>
        <v>893.5881567140314</v>
      </c>
      <c r="AF233" s="3">
        <f t="shared" si="119"/>
        <v>992.4271421108008</v>
      </c>
      <c r="AG233" s="3">
        <f t="shared" si="120"/>
        <v>835.8575267285895</v>
      </c>
      <c r="AH233">
        <f t="shared" si="137"/>
        <v>48.997231629944054</v>
      </c>
      <c r="AK233">
        <f t="shared" si="135"/>
        <v>25.297603731620786</v>
      </c>
      <c r="AL233">
        <f t="shared" si="136"/>
        <v>272.69988788405095</v>
      </c>
      <c r="AM233">
        <f t="shared" si="138"/>
        <v>-13.450182868129945</v>
      </c>
      <c r="AN233">
        <f t="shared" si="139"/>
        <v>-144.98856884118106</v>
      </c>
      <c r="AP233">
        <f t="shared" si="140"/>
        <v>11.847420863490841</v>
      </c>
      <c r="AQ233">
        <f t="shared" si="141"/>
        <v>127.71131904286989</v>
      </c>
    </row>
    <row r="234" spans="2:43" ht="12.75">
      <c r="B234" s="1">
        <v>222</v>
      </c>
      <c r="C234" s="1">
        <f t="shared" si="124"/>
        <v>3.8746309394274117</v>
      </c>
      <c r="D234" s="1">
        <f t="shared" si="111"/>
        <v>-30.11087728614862</v>
      </c>
      <c r="E234" s="1">
        <f t="shared" si="112"/>
        <v>-33.44151714648274</v>
      </c>
      <c r="F234" s="1">
        <f t="shared" si="125"/>
        <v>-22.363828246239986</v>
      </c>
      <c r="G234" s="1">
        <f t="shared" si="126"/>
        <v>-39.04944540160179</v>
      </c>
      <c r="I234" s="4">
        <f t="shared" si="113"/>
        <v>127.77056388052497</v>
      </c>
      <c r="J234" s="1">
        <f t="shared" si="121"/>
        <v>122.05914673784915</v>
      </c>
      <c r="K234" s="1">
        <f t="shared" si="127"/>
        <v>124.95015102780178</v>
      </c>
      <c r="M234">
        <v>222</v>
      </c>
      <c r="N234" s="4">
        <f t="shared" si="114"/>
        <v>12.641100508309647</v>
      </c>
      <c r="O234" s="4">
        <f t="shared" si="128"/>
        <v>14.11484498115637</v>
      </c>
      <c r="P234" s="4">
        <f t="shared" si="129"/>
        <v>-19.07539642371283</v>
      </c>
      <c r="Q234" s="4">
        <f t="shared" si="122"/>
        <v>10.060526380067358</v>
      </c>
      <c r="R234" s="4">
        <f t="shared" si="123"/>
        <v>11.80031317287444</v>
      </c>
      <c r="S234" s="4">
        <f t="shared" si="130"/>
        <v>101.21419104403122</v>
      </c>
      <c r="T234" s="4">
        <f t="shared" si="131"/>
        <v>139.24739097791402</v>
      </c>
      <c r="U234" s="1">
        <f t="shared" si="132"/>
        <v>240.46158202194525</v>
      </c>
      <c r="V234" s="1">
        <f t="shared" si="133"/>
        <v>15.738297529592506</v>
      </c>
      <c r="W234" s="1">
        <f t="shared" si="134"/>
        <v>-23.54302024399484</v>
      </c>
      <c r="X234" s="1"/>
      <c r="Y234" s="3">
        <v>222</v>
      </c>
      <c r="Z234" s="7">
        <f t="shared" si="115"/>
        <v>8741.700601443315</v>
      </c>
      <c r="AA234" s="8">
        <f t="shared" si="116"/>
        <v>9741.32202336909</v>
      </c>
      <c r="AB234" s="8">
        <f t="shared" si="117"/>
        <v>8170.0445008110555</v>
      </c>
      <c r="AD234">
        <v>222</v>
      </c>
      <c r="AE234" s="7">
        <f t="shared" si="118"/>
        <v>891.1009787403991</v>
      </c>
      <c r="AF234" s="3">
        <f t="shared" si="119"/>
        <v>992.9991868877767</v>
      </c>
      <c r="AG234" s="3">
        <f t="shared" si="120"/>
        <v>832.8281856076509</v>
      </c>
      <c r="AH234">
        <f t="shared" si="137"/>
        <v>49.09505753064241</v>
      </c>
      <c r="AK234">
        <f t="shared" si="135"/>
        <v>24.59175314573832</v>
      </c>
      <c r="AL234">
        <f t="shared" si="136"/>
        <v>265.0910496053312</v>
      </c>
      <c r="AM234">
        <f t="shared" si="138"/>
        <v>-12.356931580221996</v>
      </c>
      <c r="AN234">
        <f t="shared" si="139"/>
        <v>-133.2036777975703</v>
      </c>
      <c r="AP234">
        <f t="shared" si="140"/>
        <v>12.234821565516324</v>
      </c>
      <c r="AQ234">
        <f t="shared" si="141"/>
        <v>131.8873718077609</v>
      </c>
    </row>
    <row r="235" spans="2:43" ht="12.75">
      <c r="B235" s="1">
        <v>223</v>
      </c>
      <c r="C235" s="1">
        <f t="shared" si="124"/>
        <v>3.8920842319473548</v>
      </c>
      <c r="D235" s="1">
        <f t="shared" si="111"/>
        <v>-30.689926202812426</v>
      </c>
      <c r="E235" s="1">
        <f t="shared" si="112"/>
        <v>-32.910916572862675</v>
      </c>
      <c r="F235" s="1">
        <f t="shared" si="125"/>
        <v>-23.041928919175707</v>
      </c>
      <c r="G235" s="1">
        <f t="shared" si="126"/>
        <v>-38.6531953618799</v>
      </c>
      <c r="I235" s="4">
        <f t="shared" si="113"/>
        <v>128.19193389746863</v>
      </c>
      <c r="J235" s="1">
        <f t="shared" si="121"/>
        <v>122.39449761718473</v>
      </c>
      <c r="K235" s="1">
        <f t="shared" si="127"/>
        <v>125.34349480023093</v>
      </c>
      <c r="M235">
        <v>223</v>
      </c>
      <c r="N235" s="4">
        <f t="shared" si="114"/>
        <v>12.931609317533344</v>
      </c>
      <c r="O235" s="4">
        <f t="shared" si="128"/>
        <v>13.924091016919242</v>
      </c>
      <c r="P235" s="4">
        <f t="shared" si="129"/>
        <v>-18.236850242341873</v>
      </c>
      <c r="Q235" s="4">
        <f t="shared" si="122"/>
        <v>10.385359075779943</v>
      </c>
      <c r="R235" s="4">
        <f t="shared" si="123"/>
        <v>12.071622347980053</v>
      </c>
      <c r="S235" s="4">
        <f t="shared" si="130"/>
        <v>107.85568313288483</v>
      </c>
      <c r="T235" s="4">
        <f t="shared" si="131"/>
        <v>145.72406611225145</v>
      </c>
      <c r="U235" s="1">
        <f t="shared" si="132"/>
        <v>253.57974924513627</v>
      </c>
      <c r="V235" s="1">
        <f t="shared" si="133"/>
        <v>15.502867327152558</v>
      </c>
      <c r="W235" s="1">
        <f t="shared" si="134"/>
        <v>-23.04095698690105</v>
      </c>
      <c r="X235" s="1"/>
      <c r="Y235" s="3">
        <v>223</v>
      </c>
      <c r="Z235" s="7">
        <f t="shared" si="115"/>
        <v>8715.264276710908</v>
      </c>
      <c r="AA235" s="8">
        <f t="shared" si="116"/>
        <v>9744.980871377553</v>
      </c>
      <c r="AB235" s="8">
        <f t="shared" si="117"/>
        <v>8139.275253168421</v>
      </c>
      <c r="AD235">
        <v>223</v>
      </c>
      <c r="AE235" s="7">
        <f t="shared" si="118"/>
        <v>888.4061444149753</v>
      </c>
      <c r="AF235" s="3">
        <f t="shared" si="119"/>
        <v>993.372158142462</v>
      </c>
      <c r="AG235" s="3">
        <f t="shared" si="120"/>
        <v>829.6916669896453</v>
      </c>
      <c r="AH235">
        <f t="shared" si="137"/>
        <v>49.05312330745937</v>
      </c>
      <c r="AK235">
        <f t="shared" si="135"/>
        <v>23.89650386393515</v>
      </c>
      <c r="AL235">
        <f t="shared" si="136"/>
        <v>257.59648991459625</v>
      </c>
      <c r="AM235">
        <f t="shared" si="138"/>
        <v>-11.282756685808858</v>
      </c>
      <c r="AN235">
        <f t="shared" si="139"/>
        <v>-121.62442403180037</v>
      </c>
      <c r="AP235">
        <f t="shared" si="140"/>
        <v>12.61374717812629</v>
      </c>
      <c r="AQ235">
        <f t="shared" si="141"/>
        <v>135.97206588279587</v>
      </c>
    </row>
    <row r="236" spans="2:43" ht="12.75">
      <c r="B236" s="1">
        <v>224</v>
      </c>
      <c r="C236" s="1">
        <f t="shared" si="124"/>
        <v>3.9095375244672983</v>
      </c>
      <c r="D236" s="1">
        <f t="shared" si="111"/>
        <v>-31.25962667065488</v>
      </c>
      <c r="E236" s="1">
        <f t="shared" si="112"/>
        <v>-32.370291015239296</v>
      </c>
      <c r="F236" s="1">
        <f t="shared" si="125"/>
        <v>-23.713010797350485</v>
      </c>
      <c r="G236" s="1">
        <f t="shared" si="126"/>
        <v>-38.24517118440888</v>
      </c>
      <c r="I236" s="4">
        <f t="shared" si="113"/>
        <v>128.6229875413864</v>
      </c>
      <c r="J236" s="1">
        <f t="shared" si="121"/>
        <v>122.74067625304406</v>
      </c>
      <c r="K236" s="1">
        <f t="shared" si="127"/>
        <v>125.74588221183026</v>
      </c>
      <c r="M236">
        <v>224</v>
      </c>
      <c r="N236" s="4">
        <f t="shared" si="114"/>
        <v>13.22116580274411</v>
      </c>
      <c r="O236" s="4">
        <f t="shared" si="128"/>
        <v>13.741722514495823</v>
      </c>
      <c r="P236" s="4">
        <f t="shared" si="129"/>
        <v>-17.348865309033634</v>
      </c>
      <c r="Q236" s="4">
        <f t="shared" si="122"/>
        <v>10.710244769305177</v>
      </c>
      <c r="R236" s="4">
        <f t="shared" si="123"/>
        <v>12.341868455431493</v>
      </c>
      <c r="S236" s="4">
        <f t="shared" si="130"/>
        <v>114.70934301842891</v>
      </c>
      <c r="T236" s="4">
        <f t="shared" si="131"/>
        <v>152.32171697117496</v>
      </c>
      <c r="U236" s="1">
        <f t="shared" si="132"/>
        <v>267.0310599896039</v>
      </c>
      <c r="V236" s="1">
        <f t="shared" si="133"/>
        <v>15.272457757283547</v>
      </c>
      <c r="W236" s="1">
        <f t="shared" si="134"/>
        <v>-22.476018593147984</v>
      </c>
      <c r="X236" s="1"/>
      <c r="Y236" s="3">
        <v>224</v>
      </c>
      <c r="Z236" s="7">
        <f t="shared" si="115"/>
        <v>8686.694556323004</v>
      </c>
      <c r="AA236" s="8">
        <f t="shared" si="116"/>
        <v>9746.570805757014</v>
      </c>
      <c r="AB236" s="8">
        <f t="shared" si="117"/>
        <v>8107.383223543198</v>
      </c>
      <c r="AD236">
        <v>224</v>
      </c>
      <c r="AE236" s="7">
        <f t="shared" si="118"/>
        <v>885.4938385650361</v>
      </c>
      <c r="AF236" s="3">
        <f t="shared" si="119"/>
        <v>993.5342309640176</v>
      </c>
      <c r="AG236" s="3">
        <f t="shared" si="120"/>
        <v>826.4406955701527</v>
      </c>
      <c r="AH236">
        <f t="shared" si="137"/>
        <v>48.871561268650225</v>
      </c>
      <c r="AK236">
        <f t="shared" si="135"/>
        <v>23.211298182753225</v>
      </c>
      <c r="AL236">
        <f t="shared" si="136"/>
        <v>250.2101969511143</v>
      </c>
      <c r="AM236">
        <f t="shared" si="138"/>
        <v>-10.22762205396161</v>
      </c>
      <c r="AN236">
        <f t="shared" si="139"/>
        <v>-110.25041806428383</v>
      </c>
      <c r="AP236">
        <f t="shared" si="140"/>
        <v>12.983676128791615</v>
      </c>
      <c r="AQ236">
        <f t="shared" si="141"/>
        <v>139.95977888683046</v>
      </c>
    </row>
    <row r="237" spans="2:43" ht="12.75">
      <c r="B237" s="1">
        <v>225</v>
      </c>
      <c r="C237" s="1">
        <f t="shared" si="124"/>
        <v>3.9269908169872414</v>
      </c>
      <c r="D237" s="1">
        <f t="shared" si="111"/>
        <v>-31.819805153394636</v>
      </c>
      <c r="E237" s="1">
        <f t="shared" si="112"/>
        <v>-31.819805153394647</v>
      </c>
      <c r="F237" s="1">
        <f t="shared" si="125"/>
        <v>-24.376869462723285</v>
      </c>
      <c r="G237" s="1">
        <f t="shared" si="126"/>
        <v>-37.8254971573058</v>
      </c>
      <c r="I237" s="4">
        <f t="shared" si="113"/>
        <v>129.06369306814454</v>
      </c>
      <c r="J237" s="1">
        <f t="shared" si="121"/>
        <v>123.0976844120209</v>
      </c>
      <c r="K237" s="1">
        <f t="shared" si="127"/>
        <v>126.15727782701131</v>
      </c>
      <c r="M237">
        <v>225</v>
      </c>
      <c r="N237" s="4">
        <f t="shared" si="114"/>
        <v>13.50969560591949</v>
      </c>
      <c r="O237" s="4">
        <f t="shared" si="128"/>
        <v>13.568233861405487</v>
      </c>
      <c r="P237" s="4">
        <f t="shared" si="129"/>
        <v>-16.41387897711759</v>
      </c>
      <c r="Q237" s="4">
        <f t="shared" si="122"/>
        <v>11.035110553778933</v>
      </c>
      <c r="R237" s="4">
        <f t="shared" si="123"/>
        <v>12.611011643550967</v>
      </c>
      <c r="S237" s="4">
        <f t="shared" si="130"/>
        <v>121.7736649341232</v>
      </c>
      <c r="T237" s="4">
        <f t="shared" si="131"/>
        <v>159.03761467377805</v>
      </c>
      <c r="U237" s="1">
        <f t="shared" si="132"/>
        <v>280.81127960790127</v>
      </c>
      <c r="V237" s="1">
        <f t="shared" si="133"/>
        <v>15.047697571352067</v>
      </c>
      <c r="W237" s="1">
        <f t="shared" si="134"/>
        <v>-21.849780772194904</v>
      </c>
      <c r="X237" s="1"/>
      <c r="Y237" s="3">
        <v>225</v>
      </c>
      <c r="Z237" s="7">
        <f t="shared" si="115"/>
        <v>8655.894095261374</v>
      </c>
      <c r="AA237" s="8">
        <f t="shared" si="116"/>
        <v>9745.973534212684</v>
      </c>
      <c r="AB237" s="8">
        <f t="shared" si="117"/>
        <v>8074.295643584203</v>
      </c>
      <c r="AD237">
        <v>225</v>
      </c>
      <c r="AE237" s="7">
        <f t="shared" si="118"/>
        <v>882.3541381510065</v>
      </c>
      <c r="AF237" s="3">
        <f t="shared" si="119"/>
        <v>993.4733470145447</v>
      </c>
      <c r="AG237" s="3">
        <f t="shared" si="120"/>
        <v>823.0678535763714</v>
      </c>
      <c r="AH237">
        <f t="shared" si="137"/>
        <v>48.550943690582926</v>
      </c>
      <c r="AK237">
        <f t="shared" si="135"/>
        <v>22.5355437735841</v>
      </c>
      <c r="AL237">
        <f t="shared" si="136"/>
        <v>242.92578560636565</v>
      </c>
      <c r="AM237">
        <f t="shared" si="138"/>
        <v>-9.191449684732161</v>
      </c>
      <c r="AN237">
        <f t="shared" si="139"/>
        <v>-99.08081908111093</v>
      </c>
      <c r="AP237">
        <f t="shared" si="140"/>
        <v>13.344094088851937</v>
      </c>
      <c r="AQ237">
        <f t="shared" si="141"/>
        <v>143.84496652525473</v>
      </c>
    </row>
    <row r="238" spans="2:43" ht="12.75">
      <c r="B238" s="1">
        <v>226</v>
      </c>
      <c r="C238" s="1">
        <f t="shared" si="124"/>
        <v>3.9444441095071845</v>
      </c>
      <c r="D238" s="1">
        <f t="shared" si="111"/>
        <v>-32.37029101523929</v>
      </c>
      <c r="E238" s="1">
        <f t="shared" si="112"/>
        <v>-31.259626670654892</v>
      </c>
      <c r="F238" s="1">
        <f t="shared" si="125"/>
        <v>-25.0333026975137</v>
      </c>
      <c r="G238" s="1">
        <f t="shared" si="126"/>
        <v>-37.39430111734479</v>
      </c>
      <c r="I238" s="4">
        <f t="shared" si="113"/>
        <v>129.51401625500853</v>
      </c>
      <c r="J238" s="1">
        <f t="shared" si="121"/>
        <v>123.4655214304802</v>
      </c>
      <c r="K238" s="1">
        <f t="shared" si="127"/>
        <v>126.57764488179635</v>
      </c>
      <c r="M238">
        <v>226</v>
      </c>
      <c r="N238" s="4">
        <f t="shared" si="114"/>
        <v>13.797121093444957</v>
      </c>
      <c r="O238" s="4">
        <f t="shared" si="128"/>
        <v>13.40409507163431</v>
      </c>
      <c r="P238" s="4">
        <f t="shared" si="129"/>
        <v>-15.434451355951317</v>
      </c>
      <c r="Q238" s="4">
        <f t="shared" si="122"/>
        <v>11.359879507693762</v>
      </c>
      <c r="R238" s="4">
        <f t="shared" si="123"/>
        <v>12.879009590688497</v>
      </c>
      <c r="S238" s="4">
        <f t="shared" si="130"/>
        <v>129.04686242932067</v>
      </c>
      <c r="T238" s="4">
        <f t="shared" si="131"/>
        <v>165.8688880370463</v>
      </c>
      <c r="U238" s="1">
        <f t="shared" si="132"/>
        <v>294.91575046636694</v>
      </c>
      <c r="V238" s="1">
        <f t="shared" si="133"/>
        <v>14.829199763630118</v>
      </c>
      <c r="W238" s="1">
        <f t="shared" si="134"/>
        <v>-21.163983924275698</v>
      </c>
      <c r="X238" s="1"/>
      <c r="Y238" s="3">
        <v>226</v>
      </c>
      <c r="Z238" s="7">
        <f t="shared" si="115"/>
        <v>8622.764625764034</v>
      </c>
      <c r="AA238" s="8">
        <f t="shared" si="116"/>
        <v>9743.068617444858</v>
      </c>
      <c r="AB238" s="8">
        <f t="shared" si="117"/>
        <v>8039.938414125913</v>
      </c>
      <c r="AD238">
        <v>226</v>
      </c>
      <c r="AE238" s="7">
        <f t="shared" si="118"/>
        <v>878.9770260717669</v>
      </c>
      <c r="AF238" s="3">
        <f t="shared" si="119"/>
        <v>993.1772290973352</v>
      </c>
      <c r="AG238" s="3">
        <f t="shared" si="120"/>
        <v>819.5655875765457</v>
      </c>
      <c r="AH238">
        <f t="shared" si="137"/>
        <v>48.092280759018536</v>
      </c>
      <c r="AK238">
        <f t="shared" si="135"/>
        <v>21.868614866000478</v>
      </c>
      <c r="AL238">
        <f t="shared" si="136"/>
        <v>235.73651027996962</v>
      </c>
      <c r="AM238">
        <f t="shared" si="138"/>
        <v>-8.174120028378585</v>
      </c>
      <c r="AN238">
        <f t="shared" si="139"/>
        <v>-88.11433837519445</v>
      </c>
      <c r="AP238">
        <f t="shared" si="140"/>
        <v>13.694494837621892</v>
      </c>
      <c r="AQ238">
        <f t="shared" si="141"/>
        <v>147.62217190477517</v>
      </c>
    </row>
    <row r="239" spans="2:43" ht="12.75">
      <c r="B239" s="1">
        <v>227</v>
      </c>
      <c r="C239" s="1">
        <f t="shared" si="124"/>
        <v>3.9618974020271276</v>
      </c>
      <c r="D239" s="1">
        <f t="shared" si="111"/>
        <v>-32.910916572862654</v>
      </c>
      <c r="E239" s="1">
        <f t="shared" si="112"/>
        <v>-30.68992620281245</v>
      </c>
      <c r="F239" s="1">
        <f t="shared" si="125"/>
        <v>-25.682110545799404</v>
      </c>
      <c r="G239" s="1">
        <f t="shared" si="126"/>
        <v>-36.951714411016695</v>
      </c>
      <c r="I239" s="4">
        <f t="shared" si="113"/>
        <v>129.9739202914567</v>
      </c>
      <c r="J239" s="1">
        <f t="shared" si="121"/>
        <v>123.84418408073665</v>
      </c>
      <c r="K239" s="1">
        <f t="shared" si="127"/>
        <v>127.00694520148596</v>
      </c>
      <c r="M239">
        <v>227</v>
      </c>
      <c r="N239" s="4">
        <f t="shared" si="114"/>
        <v>14.083361330093567</v>
      </c>
      <c r="O239" s="4">
        <f t="shared" si="128"/>
        <v>13.249750558074798</v>
      </c>
      <c r="P239" s="4">
        <f t="shared" si="129"/>
        <v>-14.41325832118494</v>
      </c>
      <c r="Q239" s="4">
        <f t="shared" si="122"/>
        <v>11.684470628551509</v>
      </c>
      <c r="R239" s="4">
        <f t="shared" si="123"/>
        <v>13.145817463206697</v>
      </c>
      <c r="S239" s="4">
        <f t="shared" si="130"/>
        <v>136.5268538694829</v>
      </c>
      <c r="T239" s="4">
        <f t="shared" si="131"/>
        <v>172.81251677595017</v>
      </c>
      <c r="U239" s="1">
        <f t="shared" si="132"/>
        <v>309.33937064543306</v>
      </c>
      <c r="V239" s="1">
        <f t="shared" si="133"/>
        <v>14.617559924387361</v>
      </c>
      <c r="W239" s="1">
        <f t="shared" si="134"/>
        <v>-20.420528089920964</v>
      </c>
      <c r="X239" s="1"/>
      <c r="Y239" s="3">
        <v>227</v>
      </c>
      <c r="Z239" s="7">
        <f t="shared" si="115"/>
        <v>8587.207099458283</v>
      </c>
      <c r="AA239" s="8">
        <f t="shared" si="116"/>
        <v>9737.733625732402</v>
      </c>
      <c r="AB239" s="8">
        <f t="shared" si="117"/>
        <v>8004.236175545998</v>
      </c>
      <c r="AD239">
        <v>227</v>
      </c>
      <c r="AE239" s="7">
        <f t="shared" si="118"/>
        <v>875.3524056532398</v>
      </c>
      <c r="AF239" s="3">
        <f t="shared" si="119"/>
        <v>992.6333971184915</v>
      </c>
      <c r="AG239" s="3">
        <f t="shared" si="120"/>
        <v>815.9262156519875</v>
      </c>
      <c r="AH239">
        <f t="shared" si="137"/>
        <v>47.4970159943158</v>
      </c>
      <c r="AK239">
        <f t="shared" si="135"/>
        <v>21.209853547284872</v>
      </c>
      <c r="AL239">
        <f t="shared" si="136"/>
        <v>228.63527888817782</v>
      </c>
      <c r="AM239">
        <f t="shared" si="138"/>
        <v>-7.17547242820988</v>
      </c>
      <c r="AN239">
        <f t="shared" si="139"/>
        <v>-77.34924411999107</v>
      </c>
      <c r="AP239">
        <f t="shared" si="140"/>
        <v>14.034381119074993</v>
      </c>
      <c r="AQ239">
        <f t="shared" si="141"/>
        <v>151.28603476818677</v>
      </c>
    </row>
    <row r="240" spans="2:43" ht="12.75">
      <c r="B240" s="1">
        <v>228</v>
      </c>
      <c r="C240" s="1">
        <f t="shared" si="124"/>
        <v>3.979350694547071</v>
      </c>
      <c r="D240" s="1">
        <f t="shared" si="111"/>
        <v>-33.44151714648273</v>
      </c>
      <c r="E240" s="1">
        <f t="shared" si="112"/>
        <v>-30.110877286148632</v>
      </c>
      <c r="F240" s="1">
        <f t="shared" si="125"/>
        <v>-26.323095374424682</v>
      </c>
      <c r="G240" s="1">
        <f t="shared" si="126"/>
        <v>-36.49787185451971</v>
      </c>
      <c r="I240" s="4">
        <f t="shared" si="113"/>
        <v>130.44336566912648</v>
      </c>
      <c r="J240" s="1">
        <f t="shared" si="121"/>
        <v>124.2336664350217</v>
      </c>
      <c r="K240" s="1">
        <f t="shared" si="127"/>
        <v>127.44513911692619</v>
      </c>
      <c r="M240">
        <v>228</v>
      </c>
      <c r="N240" s="4">
        <f t="shared" si="114"/>
        <v>14.36833205800383</v>
      </c>
      <c r="O240" s="4">
        <f t="shared" si="128"/>
        <v>13.105617974862948</v>
      </c>
      <c r="P240" s="4">
        <f t="shared" si="129"/>
        <v>-13.353084267265558</v>
      </c>
      <c r="Q240" s="4">
        <f t="shared" si="122"/>
        <v>12.008798772101697</v>
      </c>
      <c r="R240" s="4">
        <f t="shared" si="123"/>
        <v>13.411387875966767</v>
      </c>
      <c r="S240" s="4">
        <f t="shared" si="130"/>
        <v>144.21124794883121</v>
      </c>
      <c r="T240" s="4">
        <f t="shared" si="131"/>
        <v>179.86532475962838</v>
      </c>
      <c r="U240" s="1">
        <f t="shared" si="132"/>
        <v>324.0765727084596</v>
      </c>
      <c r="V240" s="1">
        <f t="shared" si="133"/>
        <v>14.413354643488152</v>
      </c>
      <c r="W240" s="1">
        <f t="shared" si="134"/>
        <v>-19.62146749024516</v>
      </c>
      <c r="X240" s="1"/>
      <c r="Y240" s="3">
        <v>228</v>
      </c>
      <c r="Z240" s="7">
        <f t="shared" si="115"/>
        <v>8549.121837307894</v>
      </c>
      <c r="AA240" s="8">
        <f t="shared" si="116"/>
        <v>9729.844306505644</v>
      </c>
      <c r="AB240" s="8">
        <f t="shared" si="117"/>
        <v>7967.112382802099</v>
      </c>
      <c r="AD240">
        <v>228</v>
      </c>
      <c r="AE240" s="7">
        <f t="shared" si="118"/>
        <v>871.4701159335264</v>
      </c>
      <c r="AF240" s="3">
        <f t="shared" si="119"/>
        <v>991.829185168771</v>
      </c>
      <c r="AG240" s="3">
        <f t="shared" si="120"/>
        <v>812.1419350460855</v>
      </c>
      <c r="AH240">
        <f t="shared" si="137"/>
        <v>46.76702043803914</v>
      </c>
      <c r="AK240">
        <f t="shared" si="135"/>
        <v>20.558571133775615</v>
      </c>
      <c r="AL240">
        <f t="shared" si="136"/>
        <v>221.6146676465355</v>
      </c>
      <c r="AM240">
        <f t="shared" si="138"/>
        <v>-6.195305663373811</v>
      </c>
      <c r="AN240">
        <f t="shared" si="139"/>
        <v>-66.78336722057678</v>
      </c>
      <c r="AP240">
        <f t="shared" si="140"/>
        <v>14.363265470401803</v>
      </c>
      <c r="AQ240">
        <f t="shared" si="141"/>
        <v>154.83130042595872</v>
      </c>
    </row>
    <row r="241" spans="2:43" ht="12.75">
      <c r="B241" s="1">
        <v>229</v>
      </c>
      <c r="C241" s="1">
        <f t="shared" si="124"/>
        <v>3.9968039870670142</v>
      </c>
      <c r="D241" s="1">
        <f t="shared" si="111"/>
        <v>-33.96193111002473</v>
      </c>
      <c r="E241" s="1">
        <f t="shared" si="112"/>
        <v>-29.52265630457284</v>
      </c>
      <c r="F241" s="1">
        <f t="shared" si="125"/>
        <v>-26.956061933201344</v>
      </c>
      <c r="G241" s="1">
        <f t="shared" si="126"/>
        <v>-36.03291169269302</v>
      </c>
      <c r="I241" s="4">
        <f t="shared" si="113"/>
        <v>130.92231007105994</v>
      </c>
      <c r="J241" s="1">
        <f aca="true" t="shared" si="142" ref="J241:J283">$E241+SQRT($I$5^2-($D241+J$9)^2)</f>
        <v>124.6339597274251</v>
      </c>
      <c r="K241" s="1">
        <f t="shared" si="127"/>
        <v>127.89218537945841</v>
      </c>
      <c r="M241">
        <v>229</v>
      </c>
      <c r="N241" s="4">
        <f t="shared" si="114"/>
        <v>14.651945680898846</v>
      </c>
      <c r="O241" s="4">
        <f t="shared" si="128"/>
        <v>12.972087132190293</v>
      </c>
      <c r="P241" s="4">
        <f t="shared" si="129"/>
        <v>-12.256814638289804</v>
      </c>
      <c r="Q241" s="4">
        <f t="shared" si="122"/>
        <v>12.332774597591936</v>
      </c>
      <c r="R241" s="4">
        <f t="shared" si="123"/>
        <v>13.675670855439392</v>
      </c>
      <c r="S241" s="4">
        <f t="shared" si="130"/>
        <v>152.09732927500892</v>
      </c>
      <c r="T241" s="4">
        <f t="shared" si="131"/>
        <v>187.0239733463144</v>
      </c>
      <c r="U241" s="1">
        <f t="shared" si="132"/>
        <v>339.1213026213233</v>
      </c>
      <c r="V241" s="1">
        <f t="shared" si="133"/>
        <v>14.2171399685857</v>
      </c>
      <c r="W241" s="1">
        <f t="shared" si="134"/>
        <v>-18.769004698551406</v>
      </c>
      <c r="X241" s="1"/>
      <c r="Y241" s="3">
        <v>229</v>
      </c>
      <c r="Z241" s="7">
        <f t="shared" si="115"/>
        <v>8508.40868685049</v>
      </c>
      <c r="AA241" s="8">
        <f t="shared" si="116"/>
        <v>9719.274764707161</v>
      </c>
      <c r="AB241" s="8">
        <f t="shared" si="117"/>
        <v>7928.489384178761</v>
      </c>
      <c r="AD241">
        <v>229</v>
      </c>
      <c r="AE241" s="7">
        <f t="shared" si="118"/>
        <v>867.3199476911814</v>
      </c>
      <c r="AF241" s="3">
        <f t="shared" si="119"/>
        <v>990.7517599089869</v>
      </c>
      <c r="AG241" s="3">
        <f t="shared" si="120"/>
        <v>808.2048301915148</v>
      </c>
      <c r="AH241">
        <f t="shared" si="137"/>
        <v>45.904584659629904</v>
      </c>
      <c r="AK241">
        <f t="shared" si="135"/>
        <v>19.914049647984896</v>
      </c>
      <c r="AL241">
        <f t="shared" si="136"/>
        <v>214.6669369927306</v>
      </c>
      <c r="AM241">
        <f t="shared" si="138"/>
        <v>-5.233378610342455</v>
      </c>
      <c r="AN241">
        <f t="shared" si="139"/>
        <v>-56.41410844424445</v>
      </c>
      <c r="AP241">
        <f t="shared" si="140"/>
        <v>14.68067103764244</v>
      </c>
      <c r="AQ241">
        <f t="shared" si="141"/>
        <v>158.25282854848615</v>
      </c>
    </row>
    <row r="242" spans="2:43" ht="12.75">
      <c r="B242" s="1">
        <v>230</v>
      </c>
      <c r="C242" s="1">
        <f t="shared" si="124"/>
        <v>4.014257279586958</v>
      </c>
      <c r="D242" s="1">
        <f t="shared" si="111"/>
        <v>-34.471999940354</v>
      </c>
      <c r="E242" s="1">
        <f t="shared" si="112"/>
        <v>-28.925442435894276</v>
      </c>
      <c r="F242" s="1">
        <f t="shared" si="125"/>
        <v>-27.580817414383933</v>
      </c>
      <c r="G242" s="1">
        <f t="shared" si="126"/>
        <v>-35.556975556906075</v>
      </c>
      <c r="I242" s="4">
        <f t="shared" si="113"/>
        <v>131.41070826042323</v>
      </c>
      <c r="J242" s="1">
        <f t="shared" si="142"/>
        <v>125.04505221401149</v>
      </c>
      <c r="K242" s="1">
        <f t="shared" si="127"/>
        <v>128.34804107463972</v>
      </c>
      <c r="M242">
        <v>230</v>
      </c>
      <c r="N242" s="4">
        <f t="shared" si="114"/>
        <v>14.934111253763264</v>
      </c>
      <c r="O242" s="4">
        <f t="shared" si="128"/>
        <v>12.849518985807395</v>
      </c>
      <c r="P242" s="4">
        <f t="shared" si="129"/>
        <v>-11.127428235607795</v>
      </c>
      <c r="Q242" s="4">
        <f t="shared" si="122"/>
        <v>12.656304519429396</v>
      </c>
      <c r="R242" s="4">
        <f t="shared" si="123"/>
        <v>13.938613805566717</v>
      </c>
      <c r="S242" s="4">
        <f t="shared" si="130"/>
        <v>160.18204408852895</v>
      </c>
      <c r="T242" s="4">
        <f t="shared" si="131"/>
        <v>194.2849548207351</v>
      </c>
      <c r="U242" s="1">
        <f t="shared" si="132"/>
        <v>354.466998909264</v>
      </c>
      <c r="V242" s="1">
        <f t="shared" si="133"/>
        <v>14.029449921600186</v>
      </c>
      <c r="W242" s="1">
        <f t="shared" si="134"/>
        <v>-17.865484440603296</v>
      </c>
      <c r="X242" s="1"/>
      <c r="Y242" s="3">
        <v>230</v>
      </c>
      <c r="Z242" s="7">
        <f t="shared" si="115"/>
        <v>8464.967185932543</v>
      </c>
      <c r="AA242" s="8">
        <f t="shared" si="116"/>
        <v>9705.897655123808</v>
      </c>
      <c r="AB242" s="8">
        <f t="shared" si="117"/>
        <v>7888.288503819751</v>
      </c>
      <c r="AD242">
        <v>230</v>
      </c>
      <c r="AE242" s="7">
        <f t="shared" si="118"/>
        <v>862.8916601358351</v>
      </c>
      <c r="AF242" s="3">
        <f t="shared" si="119"/>
        <v>989.3881401757195</v>
      </c>
      <c r="AG242" s="3">
        <f t="shared" si="120"/>
        <v>804.1068811233181</v>
      </c>
      <c r="AH242">
        <f t="shared" si="137"/>
        <v>44.91240936033387</v>
      </c>
      <c r="AK242">
        <f t="shared" si="135"/>
        <v>19.275543372741136</v>
      </c>
      <c r="AL242">
        <f t="shared" si="136"/>
        <v>207.7840483397396</v>
      </c>
      <c r="AM242">
        <f t="shared" si="138"/>
        <v>-4.289410995833767</v>
      </c>
      <c r="AN242">
        <f t="shared" si="139"/>
        <v>-46.23844653675192</v>
      </c>
      <c r="AP242">
        <f t="shared" si="140"/>
        <v>14.98613237690737</v>
      </c>
      <c r="AQ242">
        <f t="shared" si="141"/>
        <v>161.54560180298768</v>
      </c>
    </row>
    <row r="243" spans="2:43" ht="12.75">
      <c r="B243" s="1">
        <v>231</v>
      </c>
      <c r="C243" s="1">
        <f t="shared" si="124"/>
        <v>4.031710572106902</v>
      </c>
      <c r="D243" s="1">
        <f t="shared" si="111"/>
        <v>-34.971568265563704</v>
      </c>
      <c r="E243" s="1">
        <f t="shared" si="112"/>
        <v>-28.319417597242673</v>
      </c>
      <c r="F243" s="1">
        <f t="shared" si="125"/>
        <v>-28.197171511400732</v>
      </c>
      <c r="G243" s="1">
        <f t="shared" si="126"/>
        <v>-35.07020842191633</v>
      </c>
      <c r="I243" s="4">
        <f t="shared" si="113"/>
        <v>131.908511968882</v>
      </c>
      <c r="J243" s="1">
        <f t="shared" si="142"/>
        <v>125.4669290313258</v>
      </c>
      <c r="K243" s="1">
        <f t="shared" si="127"/>
        <v>128.81266153482528</v>
      </c>
      <c r="M243">
        <v>231</v>
      </c>
      <c r="N243" s="4">
        <f t="shared" si="114"/>
        <v>15.214734478264518</v>
      </c>
      <c r="O243" s="4">
        <f t="shared" si="128"/>
        <v>12.738244703451317</v>
      </c>
      <c r="P243" s="4">
        <f t="shared" si="129"/>
        <v>-9.96798934094798</v>
      </c>
      <c r="Q243" s="4">
        <f t="shared" si="122"/>
        <v>12.979290665698926</v>
      </c>
      <c r="R243" s="4">
        <f t="shared" si="123"/>
        <v>14.20016147654593</v>
      </c>
      <c r="S243" s="4">
        <f t="shared" si="130"/>
        <v>168.46198618469927</v>
      </c>
      <c r="T243" s="4">
        <f t="shared" si="131"/>
        <v>201.64458595997908</v>
      </c>
      <c r="U243" s="1">
        <f t="shared" si="132"/>
        <v>370.10657214467835</v>
      </c>
      <c r="V243" s="1">
        <f t="shared" si="133"/>
        <v>13.850795077194153</v>
      </c>
      <c r="W243" s="1">
        <f t="shared" si="134"/>
        <v>-16.913387059555163</v>
      </c>
      <c r="X243" s="1"/>
      <c r="Y243" s="3">
        <v>231</v>
      </c>
      <c r="Z243" s="7">
        <f t="shared" si="115"/>
        <v>8418.696735037602</v>
      </c>
      <c r="AA243" s="8">
        <f t="shared" si="116"/>
        <v>9689.584388085901</v>
      </c>
      <c r="AB243" s="8">
        <f t="shared" si="117"/>
        <v>7846.430129376358</v>
      </c>
      <c r="AD243">
        <v>231</v>
      </c>
      <c r="AE243" s="7">
        <f t="shared" si="118"/>
        <v>858.174998474781</v>
      </c>
      <c r="AF243" s="3">
        <f t="shared" si="119"/>
        <v>987.7252179496331</v>
      </c>
      <c r="AG243" s="3">
        <f t="shared" si="120"/>
        <v>799.8399724134921</v>
      </c>
      <c r="AH243">
        <f t="shared" si="137"/>
        <v>43.7935940735299</v>
      </c>
      <c r="AK243">
        <f t="shared" si="135"/>
        <v>18.64228050452766</v>
      </c>
      <c r="AL243">
        <f t="shared" si="136"/>
        <v>200.95768189827726</v>
      </c>
      <c r="AM243">
        <f t="shared" si="138"/>
        <v>-3.3630842723068377</v>
      </c>
      <c r="AN243">
        <f t="shared" si="139"/>
        <v>-36.25294765987433</v>
      </c>
      <c r="AP243">
        <f t="shared" si="140"/>
        <v>15.279196232220821</v>
      </c>
      <c r="AQ243">
        <f t="shared" si="141"/>
        <v>164.70473423840292</v>
      </c>
    </row>
    <row r="244" spans="2:43" ht="12.75">
      <c r="B244" s="1">
        <v>232</v>
      </c>
      <c r="C244" s="1">
        <f t="shared" si="124"/>
        <v>4.049163864626845</v>
      </c>
      <c r="D244" s="1">
        <f t="shared" si="111"/>
        <v>-35.46048391230249</v>
      </c>
      <c r="E244" s="1">
        <f t="shared" si="112"/>
        <v>-27.704766389654612</v>
      </c>
      <c r="F244" s="1">
        <f t="shared" si="125"/>
        <v>-28.804936476823</v>
      </c>
      <c r="G244" s="1">
        <f t="shared" si="126"/>
        <v>-34.57275856170855</v>
      </c>
      <c r="I244" s="4">
        <f t="shared" si="113"/>
        <v>132.41566978482416</v>
      </c>
      <c r="J244" s="1">
        <f t="shared" si="142"/>
        <v>125.89957205351577</v>
      </c>
      <c r="K244" s="1">
        <f t="shared" si="127"/>
        <v>129.28600025071015</v>
      </c>
      <c r="M244">
        <v>232</v>
      </c>
      <c r="N244" s="4">
        <f t="shared" si="114"/>
        <v>15.493717704088965</v>
      </c>
      <c r="O244" s="4">
        <f t="shared" si="128"/>
        <v>12.638564810041837</v>
      </c>
      <c r="P244" s="4">
        <f t="shared" si="129"/>
        <v>-8.781639660984197</v>
      </c>
      <c r="Q244" s="4">
        <f t="shared" si="122"/>
        <v>13.301630843905201</v>
      </c>
      <c r="R244" s="4">
        <f t="shared" si="123"/>
        <v>14.460255936670876</v>
      </c>
      <c r="S244" s="4">
        <f t="shared" si="130"/>
        <v>176.9333831075302</v>
      </c>
      <c r="T244" s="4">
        <f t="shared" si="131"/>
        <v>209.09900175402532</v>
      </c>
      <c r="U244" s="1">
        <f t="shared" si="132"/>
        <v>386.03238486155556</v>
      </c>
      <c r="V244" s="1">
        <f t="shared" si="133"/>
        <v>13.681661206598601</v>
      </c>
      <c r="W244" s="1">
        <f t="shared" si="134"/>
        <v>-15.915321658217252</v>
      </c>
      <c r="X244" s="1"/>
      <c r="Y244" s="3">
        <v>232</v>
      </c>
      <c r="Z244" s="7">
        <f t="shared" si="115"/>
        <v>8369.49677473342</v>
      </c>
      <c r="AA244" s="8">
        <f t="shared" si="116"/>
        <v>9670.205346188253</v>
      </c>
      <c r="AB244" s="8">
        <f t="shared" si="117"/>
        <v>7802.833803748399</v>
      </c>
      <c r="AD244">
        <v>232</v>
      </c>
      <c r="AE244" s="7">
        <f t="shared" si="118"/>
        <v>853.1597120013679</v>
      </c>
      <c r="AF244" s="3">
        <f t="shared" si="119"/>
        <v>985.7497804473245</v>
      </c>
      <c r="AG244" s="3">
        <f t="shared" si="120"/>
        <v>795.3959025227725</v>
      </c>
      <c r="AH244">
        <f t="shared" si="137"/>
        <v>42.551624423403155</v>
      </c>
      <c r="AK244">
        <f t="shared" si="135"/>
        <v>18.013464882664437</v>
      </c>
      <c r="AL244">
        <f t="shared" si="136"/>
        <v>194.17925531681013</v>
      </c>
      <c r="AM244">
        <f t="shared" si="138"/>
        <v>-2.4540425852526098</v>
      </c>
      <c r="AN244">
        <f t="shared" si="139"/>
        <v>-26.453775818481343</v>
      </c>
      <c r="AP244">
        <f t="shared" si="140"/>
        <v>15.559422297411826</v>
      </c>
      <c r="AQ244">
        <f t="shared" si="141"/>
        <v>167.72547949832878</v>
      </c>
    </row>
    <row r="245" spans="2:43" ht="12.75">
      <c r="B245" s="1">
        <v>233</v>
      </c>
      <c r="C245" s="1">
        <f t="shared" si="124"/>
        <v>4.066617157146788</v>
      </c>
      <c r="D245" s="1">
        <f t="shared" si="111"/>
        <v>-35.93859795212818</v>
      </c>
      <c r="E245" s="1">
        <f t="shared" si="112"/>
        <v>-27.081676041842172</v>
      </c>
      <c r="F245" s="1">
        <f t="shared" si="125"/>
        <v>-29.403927179554742</v>
      </c>
      <c r="G245" s="1">
        <f t="shared" si="126"/>
        <v>-34.06477750432904</v>
      </c>
      <c r="I245" s="4">
        <f t="shared" si="113"/>
        <v>132.93212704162713</v>
      </c>
      <c r="J245" s="1">
        <f t="shared" si="142"/>
        <v>126.34295974831261</v>
      </c>
      <c r="K245" s="1">
        <f t="shared" si="127"/>
        <v>129.7680087819325</v>
      </c>
      <c r="M245">
        <v>233</v>
      </c>
      <c r="N245" s="4">
        <f t="shared" si="114"/>
        <v>15.770959936474183</v>
      </c>
      <c r="O245" s="4">
        <f t="shared" si="128"/>
        <v>12.550748413431995</v>
      </c>
      <c r="P245" s="4">
        <f t="shared" si="129"/>
        <v>-7.571590113240667</v>
      </c>
      <c r="Q245" s="4">
        <f t="shared" si="122"/>
        <v>13.623218514402424</v>
      </c>
      <c r="R245" s="4">
        <f t="shared" si="123"/>
        <v>14.718836547366436</v>
      </c>
      <c r="S245" s="4">
        <f t="shared" si="130"/>
        <v>185.592082691157</v>
      </c>
      <c r="T245" s="4">
        <f t="shared" si="131"/>
        <v>216.6441493080899</v>
      </c>
      <c r="U245" s="1">
        <f t="shared" si="132"/>
        <v>402.2362319992469</v>
      </c>
      <c r="V245" s="1">
        <f t="shared" si="133"/>
        <v>13.522507990016429</v>
      </c>
      <c r="W245" s="1">
        <f t="shared" si="134"/>
        <v>-14.874018935647548</v>
      </c>
      <c r="X245" s="1"/>
      <c r="Y245" s="3">
        <v>233</v>
      </c>
      <c r="Z245" s="7">
        <f t="shared" si="115"/>
        <v>8317.266971556537</v>
      </c>
      <c r="AA245" s="8">
        <f t="shared" si="116"/>
        <v>9647.630114916694</v>
      </c>
      <c r="AB245" s="8">
        <f t="shared" si="117"/>
        <v>7757.418320866805</v>
      </c>
      <c r="AD245">
        <v>233</v>
      </c>
      <c r="AE245" s="7">
        <f t="shared" si="118"/>
        <v>847.8355730434798</v>
      </c>
      <c r="AF245" s="3">
        <f t="shared" si="119"/>
        <v>983.4485336306517</v>
      </c>
      <c r="AG245" s="3">
        <f t="shared" si="120"/>
        <v>790.7663935644041</v>
      </c>
      <c r="AH245">
        <f t="shared" si="137"/>
        <v>41.19035798030609</v>
      </c>
      <c r="AK245">
        <f t="shared" si="135"/>
        <v>17.38827780690084</v>
      </c>
      <c r="AL245">
        <f t="shared" si="136"/>
        <v>187.43994327461115</v>
      </c>
      <c r="AM245">
        <f t="shared" si="138"/>
        <v>-1.561893840025674</v>
      </c>
      <c r="AN245">
        <f t="shared" si="139"/>
        <v>-16.836704360634812</v>
      </c>
      <c r="AP245">
        <f t="shared" si="140"/>
        <v>15.826383966875168</v>
      </c>
      <c r="AQ245">
        <f t="shared" si="141"/>
        <v>170.60323891397633</v>
      </c>
    </row>
    <row r="246" spans="2:43" ht="12.75">
      <c r="B246" s="1">
        <v>234</v>
      </c>
      <c r="C246" s="1">
        <f t="shared" si="124"/>
        <v>4.084070449666731</v>
      </c>
      <c r="D246" s="1">
        <f t="shared" si="111"/>
        <v>-36.40576474687263</v>
      </c>
      <c r="E246" s="1">
        <f t="shared" si="112"/>
        <v>-26.450336353161298</v>
      </c>
      <c r="F246" s="1">
        <f t="shared" si="125"/>
        <v>-29.993961161225354</v>
      </c>
      <c r="G246" s="1">
        <f t="shared" si="126"/>
        <v>-33.546419985728804</v>
      </c>
      <c r="I246" s="4">
        <f t="shared" si="113"/>
        <v>133.45782570617627</v>
      </c>
      <c r="J246" s="1">
        <f t="shared" si="142"/>
        <v>126.79706703212602</v>
      </c>
      <c r="K246" s="1">
        <f t="shared" si="127"/>
        <v>130.25863666684472</v>
      </c>
      <c r="M246">
        <v>234</v>
      </c>
      <c r="N246" s="4">
        <f t="shared" si="114"/>
        <v>16.04635685012937</v>
      </c>
      <c r="O246" s="4">
        <f t="shared" si="128"/>
        <v>12.475032512299588</v>
      </c>
      <c r="P246" s="4">
        <f t="shared" si="129"/>
        <v>-6.341112476067501</v>
      </c>
      <c r="Q246" s="4">
        <f t="shared" si="122"/>
        <v>13.943942771858957</v>
      </c>
      <c r="R246" s="4">
        <f t="shared" si="123"/>
        <v>14.975839941596405</v>
      </c>
      <c r="S246" s="4">
        <f t="shared" si="130"/>
        <v>194.43354002487766</v>
      </c>
      <c r="T246" s="4">
        <f t="shared" si="131"/>
        <v>224.2757819563142</v>
      </c>
      <c r="U246" s="1">
        <f t="shared" si="132"/>
        <v>418.70932198119186</v>
      </c>
      <c r="V246" s="1">
        <f t="shared" si="133"/>
        <v>13.373767800659953</v>
      </c>
      <c r="W246" s="1">
        <f t="shared" si="134"/>
        <v>-13.792323743361656</v>
      </c>
      <c r="X246" s="1"/>
      <c r="Y246" s="3">
        <v>234</v>
      </c>
      <c r="Z246" s="7">
        <f t="shared" si="115"/>
        <v>8261.90740965563</v>
      </c>
      <c r="AA246" s="8">
        <f t="shared" si="116"/>
        <v>9621.727723695982</v>
      </c>
      <c r="AB246" s="8">
        <f t="shared" si="117"/>
        <v>7710.101826899063</v>
      </c>
      <c r="AD246">
        <v>234</v>
      </c>
      <c r="AE246" s="7">
        <f t="shared" si="118"/>
        <v>842.1923964990449</v>
      </c>
      <c r="AF246" s="3">
        <f t="shared" si="119"/>
        <v>980.8081267783875</v>
      </c>
      <c r="AG246" s="3">
        <f t="shared" si="120"/>
        <v>785.9431016206995</v>
      </c>
      <c r="AH246">
        <f t="shared" si="137"/>
        <v>39.714008411313785</v>
      </c>
      <c r="AK246">
        <f t="shared" si="135"/>
        <v>16.765879932564054</v>
      </c>
      <c r="AL246">
        <f t="shared" si="136"/>
        <v>180.73069791083933</v>
      </c>
      <c r="AM246">
        <f t="shared" si="138"/>
        <v>-0.686210872915369</v>
      </c>
      <c r="AN246">
        <f t="shared" si="139"/>
        <v>-7.397128601351869</v>
      </c>
      <c r="AP246">
        <f t="shared" si="140"/>
        <v>16.079669059648687</v>
      </c>
      <c r="AQ246">
        <f t="shared" si="141"/>
        <v>173.33356930948744</v>
      </c>
    </row>
    <row r="247" spans="2:43" ht="12.75">
      <c r="B247" s="1">
        <v>235</v>
      </c>
      <c r="C247" s="1">
        <f t="shared" si="124"/>
        <v>4.101523742186674</v>
      </c>
      <c r="D247" s="1">
        <f t="shared" si="111"/>
        <v>-36.861841993004624</v>
      </c>
      <c r="E247" s="1">
        <f t="shared" si="112"/>
        <v>-25.810939635797087</v>
      </c>
      <c r="F247" s="1">
        <f t="shared" si="125"/>
        <v>-30.574858691768227</v>
      </c>
      <c r="G247" s="1">
        <f t="shared" si="126"/>
        <v>-33.01784390262945</v>
      </c>
      <c r="I247" s="4">
        <f t="shared" si="113"/>
        <v>133.99270426784724</v>
      </c>
      <c r="J247" s="1">
        <f t="shared" si="142"/>
        <v>127.26186512452132</v>
      </c>
      <c r="K247" s="1">
        <f t="shared" si="127"/>
        <v>130.7578313315646</v>
      </c>
      <c r="M247">
        <v>235</v>
      </c>
      <c r="N247" s="4">
        <f t="shared" si="114"/>
        <v>16.319800809751825</v>
      </c>
      <c r="O247" s="4">
        <f t="shared" si="128"/>
        <v>12.411621387538913</v>
      </c>
      <c r="P247" s="4">
        <f t="shared" si="129"/>
        <v>-5.093530918015077</v>
      </c>
      <c r="Q247" s="4">
        <f t="shared" si="122"/>
        <v>14.263688335223746</v>
      </c>
      <c r="R247" s="4">
        <f t="shared" si="123"/>
        <v>15.23120000578217</v>
      </c>
      <c r="S247" s="4">
        <f t="shared" si="130"/>
        <v>203.45280492439795</v>
      </c>
      <c r="T247" s="4">
        <f t="shared" si="131"/>
        <v>231.9894536161388</v>
      </c>
      <c r="U247" s="1">
        <f t="shared" si="132"/>
        <v>435.4422585405367</v>
      </c>
      <c r="V247" s="1">
        <f t="shared" si="133"/>
        <v>13.235844563226337</v>
      </c>
      <c r="W247" s="1">
        <f t="shared" si="134"/>
        <v>-12.673187383920315</v>
      </c>
      <c r="X247" s="1"/>
      <c r="Y247" s="3">
        <v>235</v>
      </c>
      <c r="Z247" s="7">
        <f t="shared" si="115"/>
        <v>8203.318788673641</v>
      </c>
      <c r="AA247" s="8">
        <f t="shared" si="116"/>
        <v>9592.366900943662</v>
      </c>
      <c r="AB247" s="8">
        <f t="shared" si="117"/>
        <v>7660.801925572969</v>
      </c>
      <c r="AD247">
        <v>235</v>
      </c>
      <c r="AE247" s="7">
        <f t="shared" si="118"/>
        <v>836.2200600075067</v>
      </c>
      <c r="AF247" s="3">
        <f t="shared" si="119"/>
        <v>977.8151784855924</v>
      </c>
      <c r="AG247" s="3">
        <f t="shared" si="120"/>
        <v>780.9176274794055</v>
      </c>
      <c r="AH247">
        <f t="shared" si="137"/>
        <v>38.12712871259566</v>
      </c>
      <c r="AK247">
        <f t="shared" si="135"/>
        <v>16.14541324834051</v>
      </c>
      <c r="AL247">
        <f t="shared" si="136"/>
        <v>174.04227014437637</v>
      </c>
      <c r="AM247">
        <f t="shared" si="138"/>
        <v>0.17346728875646325</v>
      </c>
      <c r="AN247">
        <f t="shared" si="139"/>
        <v>1.8699205939537058</v>
      </c>
      <c r="AP247">
        <f t="shared" si="140"/>
        <v>16.318880537096973</v>
      </c>
      <c r="AQ247">
        <f t="shared" si="141"/>
        <v>175.91219073833008</v>
      </c>
    </row>
    <row r="248" spans="2:43" ht="12.75">
      <c r="B248" s="1">
        <v>236</v>
      </c>
      <c r="C248" s="1">
        <f t="shared" si="124"/>
        <v>4.118977034706617</v>
      </c>
      <c r="D248" s="1">
        <f t="shared" si="111"/>
        <v>-37.306690764976864</v>
      </c>
      <c r="E248" s="1">
        <f t="shared" si="112"/>
        <v>-25.163680656183626</v>
      </c>
      <c r="F248" s="1">
        <f t="shared" si="125"/>
        <v>-31.146442824168286</v>
      </c>
      <c r="G248" s="1">
        <f t="shared" si="126"/>
        <v>-32.479210264426314</v>
      </c>
      <c r="I248" s="4">
        <f t="shared" si="113"/>
        <v>134.5366976281723</v>
      </c>
      <c r="J248" s="1">
        <f t="shared" si="142"/>
        <v>127.73732140236211</v>
      </c>
      <c r="K248" s="1">
        <f t="shared" si="127"/>
        <v>131.265537998424</v>
      </c>
      <c r="M248">
        <v>236</v>
      </c>
      <c r="N248" s="4">
        <f t="shared" si="114"/>
        <v>16.591180897364666</v>
      </c>
      <c r="O248" s="4">
        <f t="shared" si="128"/>
        <v>12.360686078358762</v>
      </c>
      <c r="P248" s="4">
        <f t="shared" si="129"/>
        <v>-3.8322134213622405</v>
      </c>
      <c r="Q248" s="4">
        <f t="shared" si="122"/>
        <v>14.58233554651514</v>
      </c>
      <c r="R248" s="4">
        <f t="shared" si="123"/>
        <v>15.484847865377558</v>
      </c>
      <c r="S248" s="4">
        <f t="shared" si="130"/>
        <v>212.644509991159</v>
      </c>
      <c r="T248" s="4">
        <f t="shared" si="131"/>
        <v>239.78051341388792</v>
      </c>
      <c r="U248" s="1">
        <f t="shared" si="132"/>
        <v>452.4250234050469</v>
      </c>
      <c r="V248" s="1">
        <f t="shared" si="133"/>
        <v>13.109112689387134</v>
      </c>
      <c r="W248" s="1">
        <f t="shared" si="134"/>
        <v>-11.519659658884684</v>
      </c>
      <c r="X248" s="1"/>
      <c r="Y248" s="3">
        <v>236</v>
      </c>
      <c r="Z248" s="7">
        <f t="shared" si="115"/>
        <v>8141.402628385208</v>
      </c>
      <c r="AA248" s="8">
        <f t="shared" si="116"/>
        <v>9559.416338741808</v>
      </c>
      <c r="AB248" s="8">
        <f t="shared" si="117"/>
        <v>7609.435787861631</v>
      </c>
      <c r="AD248">
        <v>236</v>
      </c>
      <c r="AE248" s="7">
        <f t="shared" si="118"/>
        <v>829.9085248099091</v>
      </c>
      <c r="AF248" s="3">
        <f t="shared" si="119"/>
        <v>974.4563036434055</v>
      </c>
      <c r="AG248" s="3">
        <f t="shared" si="120"/>
        <v>775.6815278146413</v>
      </c>
      <c r="AH248">
        <f t="shared" si="137"/>
        <v>36.43459297525749</v>
      </c>
      <c r="AK248">
        <f t="shared" si="135"/>
        <v>15.526003116105047</v>
      </c>
      <c r="AL248">
        <f t="shared" si="136"/>
        <v>167.3652316625172</v>
      </c>
      <c r="AM248">
        <f t="shared" si="138"/>
        <v>1.0176340841646865</v>
      </c>
      <c r="AN248">
        <f t="shared" si="139"/>
        <v>10.969762338075775</v>
      </c>
      <c r="AP248">
        <f t="shared" si="140"/>
        <v>16.543637200269732</v>
      </c>
      <c r="AQ248">
        <f t="shared" si="141"/>
        <v>178.33499400059299</v>
      </c>
    </row>
    <row r="249" spans="2:43" ht="12.75">
      <c r="B249" s="1">
        <v>237</v>
      </c>
      <c r="C249" s="1">
        <f t="shared" si="124"/>
        <v>4.136430327226561</v>
      </c>
      <c r="D249" s="1">
        <f t="shared" si="111"/>
        <v>-37.740175557544084</v>
      </c>
      <c r="E249" s="1">
        <f t="shared" si="112"/>
        <v>-24.508756575676212</v>
      </c>
      <c r="F249" s="1">
        <f t="shared" si="125"/>
        <v>-31.708539448361762</v>
      </c>
      <c r="G249" s="1">
        <f t="shared" si="126"/>
        <v>-31.93068314414344</v>
      </c>
      <c r="I249" s="4">
        <f t="shared" si="113"/>
        <v>135.0897369914178</v>
      </c>
      <c r="J249" s="1">
        <f t="shared" si="142"/>
        <v>128.22339925391262</v>
      </c>
      <c r="K249" s="1">
        <f t="shared" si="127"/>
        <v>131.7816995939366</v>
      </c>
      <c r="M249">
        <v>237</v>
      </c>
      <c r="N249" s="4">
        <f t="shared" si="114"/>
        <v>16.8603829466241</v>
      </c>
      <c r="O249" s="4">
        <f t="shared" si="128"/>
        <v>12.32236394414514</v>
      </c>
      <c r="P249" s="4">
        <f t="shared" si="129"/>
        <v>-2.5605631210980917</v>
      </c>
      <c r="Q249" s="4">
        <f t="shared" si="122"/>
        <v>14.899760378856683</v>
      </c>
      <c r="R249" s="4">
        <f t="shared" si="123"/>
        <v>15.736711874289142</v>
      </c>
      <c r="S249" s="4">
        <f t="shared" si="130"/>
        <v>222.00285934734745</v>
      </c>
      <c r="T249" s="4">
        <f t="shared" si="131"/>
        <v>247.6441006143929</v>
      </c>
      <c r="U249" s="1">
        <f t="shared" si="132"/>
        <v>469.6469599617403</v>
      </c>
      <c r="V249" s="1">
        <f t="shared" si="133"/>
        <v>12.993916092798287</v>
      </c>
      <c r="W249" s="1">
        <f t="shared" si="134"/>
        <v>-10.334880703647897</v>
      </c>
      <c r="X249" s="1"/>
      <c r="Y249" s="3">
        <v>237</v>
      </c>
      <c r="Z249" s="7">
        <f t="shared" si="115"/>
        <v>8076.061477783014</v>
      </c>
      <c r="AA249" s="8">
        <f t="shared" si="116"/>
        <v>9522.744970246322</v>
      </c>
      <c r="AB249" s="8">
        <f t="shared" si="117"/>
        <v>7555.920267347513</v>
      </c>
      <c r="AD249">
        <v>237</v>
      </c>
      <c r="AE249" s="7">
        <f t="shared" si="118"/>
        <v>823.2478570624887</v>
      </c>
      <c r="AF249" s="3">
        <f t="shared" si="119"/>
        <v>970.7181417172601</v>
      </c>
      <c r="AG249" s="3">
        <f t="shared" si="120"/>
        <v>770.2263269467393</v>
      </c>
      <c r="AH249">
        <f t="shared" si="137"/>
        <v>34.64157719937464</v>
      </c>
      <c r="AK249">
        <f t="shared" si="135"/>
        <v>14.906760394951105</v>
      </c>
      <c r="AL249">
        <f t="shared" si="136"/>
        <v>160.6899978173203</v>
      </c>
      <c r="AM249">
        <f t="shared" si="138"/>
        <v>1.8468139759391455</v>
      </c>
      <c r="AN249">
        <f t="shared" si="139"/>
        <v>19.908050166498388</v>
      </c>
      <c r="AP249">
        <f t="shared" si="140"/>
        <v>16.75357437089025</v>
      </c>
      <c r="AQ249">
        <f t="shared" si="141"/>
        <v>180.59804798381867</v>
      </c>
    </row>
    <row r="250" spans="2:43" ht="12.75">
      <c r="B250" s="1">
        <v>238</v>
      </c>
      <c r="C250" s="1">
        <f t="shared" si="124"/>
        <v>4.153883619746504</v>
      </c>
      <c r="D250" s="1">
        <f t="shared" si="111"/>
        <v>-38.16216432703917</v>
      </c>
      <c r="E250" s="1">
        <f t="shared" si="112"/>
        <v>-23.846366890494224</v>
      </c>
      <c r="F250" s="1">
        <f t="shared" si="125"/>
        <v>-32.260977344271716</v>
      </c>
      <c r="G250" s="1">
        <f t="shared" si="126"/>
        <v>-31.37242962845541</v>
      </c>
      <c r="I250" s="4">
        <f t="shared" si="113"/>
        <v>135.65174975630526</v>
      </c>
      <c r="J250" s="1">
        <f t="shared" si="142"/>
        <v>128.72005793320784</v>
      </c>
      <c r="K250" s="1">
        <f t="shared" si="127"/>
        <v>132.3062566564129</v>
      </c>
      <c r="M250">
        <v>238</v>
      </c>
      <c r="N250" s="4">
        <f t="shared" si="114"/>
        <v>17.127289584327343</v>
      </c>
      <c r="O250" s="4">
        <f t="shared" si="128"/>
        <v>12.296758312934159</v>
      </c>
      <c r="P250" s="4">
        <f t="shared" si="129"/>
        <v>-1.2820095789040309</v>
      </c>
      <c r="Q250" s="4">
        <f t="shared" si="122"/>
        <v>15.215834454093342</v>
      </c>
      <c r="R250" s="4">
        <f t="shared" si="123"/>
        <v>15.986717608264769</v>
      </c>
      <c r="S250" s="4">
        <f t="shared" si="130"/>
        <v>231.52161813437402</v>
      </c>
      <c r="T250" s="4">
        <f t="shared" si="131"/>
        <v>255.5751398864028</v>
      </c>
      <c r="U250" s="1">
        <f t="shared" si="132"/>
        <v>487.09675802077686</v>
      </c>
      <c r="V250" s="1">
        <f t="shared" si="133"/>
        <v>12.890567285761808</v>
      </c>
      <c r="W250" s="1">
        <f t="shared" si="134"/>
        <v>-9.122072620698418</v>
      </c>
      <c r="X250" s="1"/>
      <c r="Y250" s="3">
        <v>238</v>
      </c>
      <c r="Z250" s="7">
        <f t="shared" si="115"/>
        <v>8007.199131097309</v>
      </c>
      <c r="AA250" s="8">
        <f t="shared" si="116"/>
        <v>9482.222257099746</v>
      </c>
      <c r="AB250" s="8">
        <f t="shared" si="117"/>
        <v>7500.172019268803</v>
      </c>
      <c r="AD250">
        <v>238</v>
      </c>
      <c r="AE250" s="7">
        <f t="shared" si="118"/>
        <v>816.2282498570141</v>
      </c>
      <c r="AF250" s="3">
        <f t="shared" si="119"/>
        <v>966.5873860448262</v>
      </c>
      <c r="AG250" s="3">
        <f t="shared" si="120"/>
        <v>764.5435289774518</v>
      </c>
      <c r="AH250">
        <f t="shared" si="137"/>
        <v>32.75353909365458</v>
      </c>
      <c r="AK250">
        <f t="shared" si="135"/>
        <v>14.286783618608224</v>
      </c>
      <c r="AL250">
        <f t="shared" si="136"/>
        <v>154.00685109745558</v>
      </c>
      <c r="AM250">
        <f t="shared" si="138"/>
        <v>2.6615609407285894</v>
      </c>
      <c r="AN250">
        <f t="shared" si="139"/>
        <v>28.690755766168923</v>
      </c>
      <c r="AP250">
        <f t="shared" si="140"/>
        <v>16.948344559336814</v>
      </c>
      <c r="AQ250">
        <f t="shared" si="141"/>
        <v>182.69760686362451</v>
      </c>
    </row>
    <row r="251" spans="2:43" ht="12.75">
      <c r="B251" s="1">
        <v>239</v>
      </c>
      <c r="C251" s="1">
        <f t="shared" si="124"/>
        <v>4.171336912266447</v>
      </c>
      <c r="D251" s="1">
        <f t="shared" si="111"/>
        <v>-38.57252853159505</v>
      </c>
      <c r="E251" s="1">
        <f t="shared" si="112"/>
        <v>-23.176713370952452</v>
      </c>
      <c r="F251" s="1">
        <f t="shared" si="125"/>
        <v>-32.80358823396351</v>
      </c>
      <c r="G251" s="1">
        <f t="shared" si="126"/>
        <v>-30.804619766791003</v>
      </c>
      <c r="I251" s="4">
        <f t="shared" si="113"/>
        <v>136.22265940911618</v>
      </c>
      <c r="J251" s="1">
        <f t="shared" si="142"/>
        <v>129.22725241501095</v>
      </c>
      <c r="K251" s="1">
        <f t="shared" si="127"/>
        <v>132.83914724335506</v>
      </c>
      <c r="M251">
        <v>239</v>
      </c>
      <c r="N251" s="4">
        <f t="shared" si="114"/>
        <v>17.391780279223497</v>
      </c>
      <c r="O251" s="4">
        <f t="shared" si="128"/>
        <v>12.283938217145119</v>
      </c>
      <c r="P251" s="4">
        <f t="shared" si="129"/>
        <v>1.1954881529163686E-10</v>
      </c>
      <c r="Q251" s="4">
        <f t="shared" si="122"/>
        <v>15.530425070346611</v>
      </c>
      <c r="R251" s="4">
        <f t="shared" si="123"/>
        <v>16.23478786240554</v>
      </c>
      <c r="S251" s="4">
        <f t="shared" si="130"/>
        <v>241.19410286565054</v>
      </c>
      <c r="T251" s="4">
        <f t="shared" si="131"/>
        <v>263.5683369373102</v>
      </c>
      <c r="U251" s="1">
        <f t="shared" si="132"/>
        <v>504.7624398029608</v>
      </c>
      <c r="V251" s="1">
        <f t="shared" si="133"/>
        <v>12.799346559554824</v>
      </c>
      <c r="W251" s="1">
        <f t="shared" si="134"/>
        <v>-7.884530924370736</v>
      </c>
      <c r="X251" s="1"/>
      <c r="Y251" s="3">
        <v>239</v>
      </c>
      <c r="Z251" s="7">
        <f t="shared" si="115"/>
        <v>7934.720846884602</v>
      </c>
      <c r="AA251" s="8">
        <f t="shared" si="116"/>
        <v>9437.71848759809</v>
      </c>
      <c r="AB251" s="8">
        <f t="shared" si="117"/>
        <v>7442.107624223127</v>
      </c>
      <c r="AD251">
        <v>239</v>
      </c>
      <c r="AE251" s="7">
        <f t="shared" si="118"/>
        <v>808.8400455539859</v>
      </c>
      <c r="AF251" s="3">
        <f t="shared" si="119"/>
        <v>962.0508142301824</v>
      </c>
      <c r="AG251" s="3">
        <f t="shared" si="120"/>
        <v>758.6246303999109</v>
      </c>
      <c r="AH251">
        <f t="shared" si="137"/>
        <v>30.776197197318425</v>
      </c>
      <c r="AK251">
        <f t="shared" si="135"/>
        <v>13.665161238454774</v>
      </c>
      <c r="AL251">
        <f t="shared" si="136"/>
        <v>147.30596530714746</v>
      </c>
      <c r="AM251">
        <f t="shared" si="138"/>
        <v>3.462456885795773</v>
      </c>
      <c r="AN251">
        <f t="shared" si="139"/>
        <v>37.32415190691159</v>
      </c>
      <c r="AP251">
        <f t="shared" si="140"/>
        <v>17.127618124250546</v>
      </c>
      <c r="AQ251">
        <f t="shared" si="141"/>
        <v>184.63011721405906</v>
      </c>
    </row>
    <row r="252" spans="2:43" ht="12.75">
      <c r="B252" s="1">
        <v>240</v>
      </c>
      <c r="C252" s="1">
        <f t="shared" si="124"/>
        <v>4.1887902047863905</v>
      </c>
      <c r="D252" s="1">
        <f t="shared" si="111"/>
        <v>-38.971143170299726</v>
      </c>
      <c r="E252" s="1">
        <f t="shared" si="112"/>
        <v>-22.50000000000002</v>
      </c>
      <c r="F252" s="1">
        <f t="shared" si="125"/>
        <v>-33.336206832903734</v>
      </c>
      <c r="G252" s="1">
        <f t="shared" si="126"/>
        <v>-30.22742651953458</v>
      </c>
      <c r="I252" s="4">
        <f t="shared" si="113"/>
        <v>136.80238541842363</v>
      </c>
      <c r="J252" s="1">
        <f t="shared" si="142"/>
        <v>129.74493325068917</v>
      </c>
      <c r="K252" s="1">
        <f t="shared" si="127"/>
        <v>133.38030683876858</v>
      </c>
      <c r="M252">
        <v>240</v>
      </c>
      <c r="N252" s="4">
        <f t="shared" si="114"/>
        <v>17.653731398317518</v>
      </c>
      <c r="O252" s="4">
        <f t="shared" si="128"/>
        <v>12.283938217146314</v>
      </c>
      <c r="P252" s="4">
        <f t="shared" si="129"/>
        <v>1.2820095788429242</v>
      </c>
      <c r="Q252" s="4">
        <f t="shared" si="122"/>
        <v>15.843395239818106</v>
      </c>
      <c r="R252" s="4">
        <f t="shared" si="123"/>
        <v>16.48084265299815</v>
      </c>
      <c r="S252" s="4">
        <f t="shared" si="130"/>
        <v>251.013172725091</v>
      </c>
      <c r="T252" s="4">
        <f t="shared" si="131"/>
        <v>271.6181745528831</v>
      </c>
      <c r="U252" s="1">
        <f t="shared" si="132"/>
        <v>522.6313472779741</v>
      </c>
      <c r="V252" s="1">
        <f t="shared" si="133"/>
        <v>12.720501250311116</v>
      </c>
      <c r="W252" s="1">
        <f t="shared" si="134"/>
        <v>-6.625615838539822</v>
      </c>
      <c r="X252" s="1"/>
      <c r="Y252" s="3">
        <v>240</v>
      </c>
      <c r="Z252" s="7">
        <f t="shared" si="115"/>
        <v>7858.533572820647</v>
      </c>
      <c r="AA252" s="8">
        <f t="shared" si="116"/>
        <v>9389.105084144838</v>
      </c>
      <c r="AB252" s="8">
        <f t="shared" si="117"/>
        <v>7381.643717778275</v>
      </c>
      <c r="AD252">
        <v>240</v>
      </c>
      <c r="AE252" s="7">
        <f t="shared" si="118"/>
        <v>801.0737586973137</v>
      </c>
      <c r="AF252" s="3">
        <f t="shared" si="119"/>
        <v>957.0953194846929</v>
      </c>
      <c r="AG252" s="3">
        <f t="shared" si="120"/>
        <v>752.4611333107313</v>
      </c>
      <c r="AH252">
        <f t="shared" si="137"/>
        <v>28.71550897183738</v>
      </c>
      <c r="AK252">
        <f t="shared" si="135"/>
        <v>13.04097392394238</v>
      </c>
      <c r="AL252">
        <f t="shared" si="136"/>
        <v>140.5774303639973</v>
      </c>
      <c r="AM252">
        <f t="shared" si="138"/>
        <v>4.2501099756749054</v>
      </c>
      <c r="AN252">
        <f t="shared" si="139"/>
        <v>45.81479440334238</v>
      </c>
      <c r="AP252">
        <f t="shared" si="140"/>
        <v>17.291083899617284</v>
      </c>
      <c r="AQ252">
        <f t="shared" si="141"/>
        <v>186.39222476733968</v>
      </c>
    </row>
    <row r="253" spans="2:43" ht="12.75">
      <c r="B253" s="1">
        <v>241</v>
      </c>
      <c r="C253" s="1">
        <f t="shared" si="124"/>
        <v>4.2062434973063345</v>
      </c>
      <c r="D253" s="1">
        <f t="shared" si="111"/>
        <v>-39.35788682127282</v>
      </c>
      <c r="E253" s="1">
        <f t="shared" si="112"/>
        <v>-21.81643291108516</v>
      </c>
      <c r="F253" s="1">
        <f t="shared" si="125"/>
        <v>-33.8586709003076</v>
      </c>
      <c r="G253" s="1">
        <f t="shared" si="126"/>
        <v>-29.641025705340617</v>
      </c>
      <c r="I253" s="4">
        <f t="shared" si="113"/>
        <v>137.39084313170088</v>
      </c>
      <c r="J253" s="1">
        <f t="shared" si="142"/>
        <v>130.27304642534978</v>
      </c>
      <c r="K253" s="1">
        <f t="shared" si="127"/>
        <v>133.92966826053518</v>
      </c>
      <c r="M253">
        <v>241</v>
      </c>
      <c r="N253" s="4">
        <f t="shared" si="114"/>
        <v>17.913016270766207</v>
      </c>
      <c r="O253" s="4">
        <f t="shared" si="128"/>
        <v>12.296758312934744</v>
      </c>
      <c r="P253" s="4">
        <f t="shared" si="129"/>
        <v>2.5605631211060853</v>
      </c>
      <c r="Q253" s="4">
        <f t="shared" si="122"/>
        <v>16.154603737139155</v>
      </c>
      <c r="R253" s="4">
        <f t="shared" si="123"/>
        <v>16.724799223740945</v>
      </c>
      <c r="S253" s="4">
        <f t="shared" si="130"/>
        <v>260.97122190399034</v>
      </c>
      <c r="T253" s="4">
        <f t="shared" si="131"/>
        <v>279.7189090744457</v>
      </c>
      <c r="U253" s="1">
        <f t="shared" si="132"/>
        <v>540.6901309784361</v>
      </c>
      <c r="V253" s="1">
        <f t="shared" si="133"/>
        <v>12.654245091925718</v>
      </c>
      <c r="W253" s="1">
        <f t="shared" si="134"/>
        <v>-5.348743441213166</v>
      </c>
      <c r="X253" s="1"/>
      <c r="Y253" s="3">
        <v>241</v>
      </c>
      <c r="Z253" s="7">
        <f t="shared" si="115"/>
        <v>7778.546173460654</v>
      </c>
      <c r="AA253" s="8">
        <f t="shared" si="116"/>
        <v>9336.254919631469</v>
      </c>
      <c r="AB253" s="8">
        <f t="shared" si="117"/>
        <v>7318.697122283879</v>
      </c>
      <c r="AD253">
        <v>241</v>
      </c>
      <c r="AE253" s="7">
        <f t="shared" si="118"/>
        <v>792.9200992314632</v>
      </c>
      <c r="AF253" s="3">
        <f t="shared" si="119"/>
        <v>951.7079428778255</v>
      </c>
      <c r="AG253" s="3">
        <f t="shared" si="120"/>
        <v>746.0445588464709</v>
      </c>
      <c r="AH253">
        <f t="shared" si="137"/>
        <v>26.57764873893791</v>
      </c>
      <c r="AK253">
        <f t="shared" si="135"/>
        <v>12.413296905088087</v>
      </c>
      <c r="AL253">
        <f t="shared" si="136"/>
        <v>133.811277550282</v>
      </c>
      <c r="AM253">
        <f t="shared" si="138"/>
        <v>5.025152925300088</v>
      </c>
      <c r="AN253">
        <f t="shared" si="139"/>
        <v>54.1695037153524</v>
      </c>
      <c r="AP253">
        <f t="shared" si="140"/>
        <v>17.438449830388176</v>
      </c>
      <c r="AQ253">
        <f t="shared" si="141"/>
        <v>187.9807812656344</v>
      </c>
    </row>
    <row r="254" spans="2:43" ht="12.75">
      <c r="B254" s="1">
        <v>242</v>
      </c>
      <c r="C254" s="1">
        <f t="shared" si="124"/>
        <v>4.223696789826278</v>
      </c>
      <c r="D254" s="1">
        <f t="shared" si="111"/>
        <v>-39.73264167865172</v>
      </c>
      <c r="E254" s="1">
        <f t="shared" si="112"/>
        <v>-21.126220325365082</v>
      </c>
      <c r="F254" s="1">
        <f t="shared" si="125"/>
        <v>-34.37082128855889</v>
      </c>
      <c r="G254" s="1">
        <f t="shared" si="126"/>
        <v>-29.045595947577777</v>
      </c>
      <c r="I254" s="4">
        <f t="shared" si="113"/>
        <v>137.98794367405975</v>
      </c>
      <c r="J254" s="1">
        <f t="shared" si="142"/>
        <v>130.81153321658775</v>
      </c>
      <c r="K254" s="1">
        <f t="shared" si="127"/>
        <v>134.4871615679932</v>
      </c>
      <c r="M254">
        <v>242</v>
      </c>
      <c r="N254" s="4">
        <f t="shared" si="114"/>
        <v>18.169505259505172</v>
      </c>
      <c r="O254" s="4">
        <f t="shared" si="128"/>
        <v>12.322363944145804</v>
      </c>
      <c r="P254" s="4">
        <f t="shared" si="129"/>
        <v>3.832213421170394</v>
      </c>
      <c r="Q254" s="4">
        <f t="shared" si="122"/>
        <v>16.46390515855245</v>
      </c>
      <c r="R254" s="4">
        <f t="shared" si="123"/>
        <v>16.966572056599887</v>
      </c>
      <c r="S254" s="4">
        <f t="shared" si="130"/>
        <v>271.06017306981</v>
      </c>
      <c r="T254" s="4">
        <f t="shared" si="131"/>
        <v>287.8645673517961</v>
      </c>
      <c r="U254" s="1">
        <f t="shared" si="132"/>
        <v>558.9247404216061</v>
      </c>
      <c r="V254" s="1">
        <f t="shared" si="133"/>
        <v>12.600757657513586</v>
      </c>
      <c r="W254" s="1">
        <f t="shared" si="134"/>
        <v>-4.057376696971815</v>
      </c>
      <c r="X254" s="1"/>
      <c r="Y254" s="3">
        <v>242</v>
      </c>
      <c r="Z254" s="7">
        <f t="shared" si="115"/>
        <v>7694.6696621689625</v>
      </c>
      <c r="AA254" s="8">
        <f t="shared" si="116"/>
        <v>9279.042642398848</v>
      </c>
      <c r="AB254" s="8">
        <f t="shared" si="117"/>
        <v>7253.184985768257</v>
      </c>
      <c r="AD254">
        <v>242</v>
      </c>
      <c r="AE254" s="7">
        <f t="shared" si="118"/>
        <v>784.3699961436251</v>
      </c>
      <c r="AF254" s="3">
        <f t="shared" si="119"/>
        <v>945.8759064626756</v>
      </c>
      <c r="AG254" s="3">
        <f t="shared" si="120"/>
        <v>739.36646134233</v>
      </c>
      <c r="AH254">
        <f t="shared" si="137"/>
        <v>24.368984805031914</v>
      </c>
      <c r="AK254">
        <f t="shared" si="135"/>
        <v>11.781202369002322</v>
      </c>
      <c r="AL254">
        <f t="shared" si="136"/>
        <v>126.99750534674114</v>
      </c>
      <c r="AM254">
        <f t="shared" si="138"/>
        <v>5.788241204789648</v>
      </c>
      <c r="AN254">
        <f t="shared" si="139"/>
        <v>62.395345596270495</v>
      </c>
      <c r="AP254">
        <f t="shared" si="140"/>
        <v>17.569443573791972</v>
      </c>
      <c r="AQ254">
        <f t="shared" si="141"/>
        <v>189.39285094301164</v>
      </c>
    </row>
    <row r="255" spans="2:43" ht="12.75">
      <c r="B255" s="1">
        <v>243</v>
      </c>
      <c r="C255" s="1">
        <f t="shared" si="124"/>
        <v>4.241150082346221</v>
      </c>
      <c r="D255" s="1">
        <f t="shared" si="111"/>
        <v>-40.09529358847655</v>
      </c>
      <c r="E255" s="1">
        <f t="shared" si="112"/>
        <v>-20.42957248827961</v>
      </c>
      <c r="F255" s="1">
        <f t="shared" si="125"/>
        <v>-34.872501991688075</v>
      </c>
      <c r="G255" s="1">
        <f t="shared" si="126"/>
        <v>-28.441318619918295</v>
      </c>
      <c r="I255" s="4">
        <f t="shared" si="113"/>
        <v>138.5935938493766</v>
      </c>
      <c r="J255" s="1">
        <f t="shared" si="142"/>
        <v>131.36033005520616</v>
      </c>
      <c r="K255" s="1">
        <f t="shared" si="127"/>
        <v>135.05271396987987</v>
      </c>
      <c r="M255">
        <v>243</v>
      </c>
      <c r="N255" s="4">
        <f t="shared" si="114"/>
        <v>18.423065840653692</v>
      </c>
      <c r="O255" s="4">
        <f t="shared" si="128"/>
        <v>12.360686078357508</v>
      </c>
      <c r="P255" s="4">
        <f t="shared" si="129"/>
        <v>5.09353091808471</v>
      </c>
      <c r="Q255" s="4">
        <f t="shared" si="122"/>
        <v>16.771149992157746</v>
      </c>
      <c r="R255" s="4">
        <f t="shared" si="123"/>
        <v>17.206072887357493</v>
      </c>
      <c r="S255" s="4">
        <f t="shared" si="130"/>
        <v>281.2714720594528</v>
      </c>
      <c r="T255" s="4">
        <f t="shared" si="131"/>
        <v>296.0489442050586</v>
      </c>
      <c r="U255" s="1">
        <f t="shared" si="132"/>
        <v>577.3204162645113</v>
      </c>
      <c r="V255" s="1">
        <f t="shared" si="133"/>
        <v>12.560183890543868</v>
      </c>
      <c r="W255" s="1">
        <f t="shared" si="134"/>
        <v>-2.7550163876540523</v>
      </c>
      <c r="X255" s="1"/>
      <c r="Y255" s="3">
        <v>243</v>
      </c>
      <c r="Z255" s="7">
        <f t="shared" si="115"/>
        <v>7606.817434455593</v>
      </c>
      <c r="AA255" s="8">
        <f t="shared" si="116"/>
        <v>9217.345008158873</v>
      </c>
      <c r="AB255" s="8">
        <f t="shared" si="117"/>
        <v>7185.024922728189</v>
      </c>
      <c r="AD255">
        <v>243</v>
      </c>
      <c r="AE255" s="7">
        <f t="shared" si="118"/>
        <v>775.4146212492958</v>
      </c>
      <c r="AF255" s="3">
        <f t="shared" si="119"/>
        <v>939.5866471109962</v>
      </c>
      <c r="AG255" s="3">
        <f t="shared" si="120"/>
        <v>732.4184426838113</v>
      </c>
      <c r="AH255">
        <f t="shared" si="137"/>
        <v>22.096056460504087</v>
      </c>
      <c r="AK255">
        <f t="shared" si="135"/>
        <v>11.143761888591207</v>
      </c>
      <c r="AL255">
        <f t="shared" si="136"/>
        <v>120.12610561319295</v>
      </c>
      <c r="AM255">
        <f t="shared" si="138"/>
        <v>6.540051211297546</v>
      </c>
      <c r="AN255">
        <f t="shared" si="139"/>
        <v>70.49961138601991</v>
      </c>
      <c r="AP255">
        <f t="shared" si="140"/>
        <v>17.683813099888752</v>
      </c>
      <c r="AQ255">
        <f t="shared" si="141"/>
        <v>190.62571699921284</v>
      </c>
    </row>
    <row r="256" spans="2:43" ht="12.75">
      <c r="B256" s="1">
        <v>244</v>
      </c>
      <c r="C256" s="1">
        <f t="shared" si="124"/>
        <v>4.258603374866164</v>
      </c>
      <c r="D256" s="1">
        <f t="shared" si="111"/>
        <v>-40.44573208346251</v>
      </c>
      <c r="E256" s="1">
        <f t="shared" si="112"/>
        <v>-19.7267016055085</v>
      </c>
      <c r="F256" s="1">
        <f t="shared" si="125"/>
        <v>-35.363560192893075</v>
      </c>
      <c r="G256" s="1">
        <f t="shared" si="126"/>
        <v>-27.82837779108995</v>
      </c>
      <c r="I256" s="4">
        <f t="shared" si="113"/>
        <v>139.20769604406505</v>
      </c>
      <c r="J256" s="1">
        <f t="shared" si="142"/>
        <v>131.9193683882781</v>
      </c>
      <c r="K256" s="1">
        <f t="shared" si="127"/>
        <v>135.6262497327918</v>
      </c>
      <c r="M256">
        <v>244</v>
      </c>
      <c r="N256" s="4">
        <f t="shared" si="114"/>
        <v>18.67356269081597</v>
      </c>
      <c r="O256" s="4">
        <f t="shared" si="128"/>
        <v>12.411621387538355</v>
      </c>
      <c r="P256" s="4">
        <f t="shared" si="129"/>
        <v>6.341112476361488</v>
      </c>
      <c r="Q256" s="4">
        <f t="shared" si="122"/>
        <v>17.0761846994219</v>
      </c>
      <c r="R256" s="4">
        <f t="shared" si="123"/>
        <v>17.443210726047482</v>
      </c>
      <c r="S256" s="4">
        <f t="shared" si="130"/>
        <v>291.59608388877064</v>
      </c>
      <c r="T256" s="4">
        <f t="shared" si="131"/>
        <v>304.26560043329795</v>
      </c>
      <c r="U256" s="1">
        <f t="shared" si="132"/>
        <v>595.8616843220686</v>
      </c>
      <c r="V256" s="1">
        <f t="shared" si="133"/>
        <v>12.532633726667328</v>
      </c>
      <c r="W256" s="1">
        <f t="shared" si="134"/>
        <v>-1.4451919597240348</v>
      </c>
      <c r="X256" s="1"/>
      <c r="Y256" s="3">
        <v>244</v>
      </c>
      <c r="Z256" s="7">
        <f t="shared" si="115"/>
        <v>7514.905504868352</v>
      </c>
      <c r="AA256" s="8">
        <f t="shared" si="116"/>
        <v>9151.04121792467</v>
      </c>
      <c r="AB256" s="8">
        <f t="shared" si="117"/>
        <v>7114.135160699675</v>
      </c>
      <c r="AD256">
        <v>244</v>
      </c>
      <c r="AE256" s="7">
        <f t="shared" si="118"/>
        <v>766.0454133403009</v>
      </c>
      <c r="AF256" s="3">
        <f t="shared" si="119"/>
        <v>932.8278509607208</v>
      </c>
      <c r="AG256" s="3">
        <f t="shared" si="120"/>
        <v>725.1921672476733</v>
      </c>
      <c r="AH256">
        <f t="shared" si="137"/>
        <v>19.7655507286006</v>
      </c>
      <c r="AK256">
        <f t="shared" si="135"/>
        <v>10.500048878199488</v>
      </c>
      <c r="AL256">
        <f t="shared" si="136"/>
        <v>113.1870900595613</v>
      </c>
      <c r="AM256">
        <f t="shared" si="138"/>
        <v>7.2812783847749785</v>
      </c>
      <c r="AN256">
        <f t="shared" si="139"/>
        <v>78.48979769964502</v>
      </c>
      <c r="AP256">
        <f t="shared" si="140"/>
        <v>17.781327262974465</v>
      </c>
      <c r="AQ256">
        <f t="shared" si="141"/>
        <v>191.67688775920632</v>
      </c>
    </row>
    <row r="257" spans="2:43" ht="12.75">
      <c r="B257" s="1">
        <v>245</v>
      </c>
      <c r="C257" s="1">
        <f t="shared" si="124"/>
        <v>4.276056667386107</v>
      </c>
      <c r="D257" s="1">
        <f aca="true" t="shared" si="143" ref="D257:D320">I$4*SIN(C257)</f>
        <v>-40.78385041664924</v>
      </c>
      <c r="E257" s="1">
        <f aca="true" t="shared" si="144" ref="E257:E320">I$4*COS(C257)</f>
        <v>-19.0178217783315</v>
      </c>
      <c r="F257" s="1">
        <f t="shared" si="125"/>
        <v>-35.84384631108882</v>
      </c>
      <c r="G257" s="1">
        <f t="shared" si="126"/>
        <v>-27.20696016880689</v>
      </c>
      <c r="I257" s="4">
        <f aca="true" t="shared" si="145" ref="I257:I320">E257+SQRT(I$5^2-(D257+I$9)^2)</f>
        <v>139.8301481337589</v>
      </c>
      <c r="J257" s="1">
        <f t="shared" si="142"/>
        <v>132.48857454492548</v>
      </c>
      <c r="K257" s="1">
        <f t="shared" si="127"/>
        <v>136.2076900903267</v>
      </c>
      <c r="M257">
        <v>245</v>
      </c>
      <c r="N257" s="4">
        <f aca="true" t="shared" si="146" ref="N257:N320">0.001*(I258-I257)/$I$7</f>
        <v>18.920857782271128</v>
      </c>
      <c r="O257" s="4">
        <f t="shared" si="128"/>
        <v>12.47503251230197</v>
      </c>
      <c r="P257" s="4">
        <f t="shared" si="129"/>
        <v>7.571590112764426</v>
      </c>
      <c r="Q257" s="4">
        <f t="shared" si="122"/>
        <v>17.378851808144304</v>
      </c>
      <c r="R257" s="4">
        <f t="shared" si="123"/>
        <v>17.67789188237657</v>
      </c>
      <c r="S257" s="4">
        <f t="shared" si="130"/>
        <v>302.0244901694406</v>
      </c>
      <c r="T257" s="4">
        <f t="shared" si="131"/>
        <v>312.5078614049955</v>
      </c>
      <c r="U257" s="1">
        <f t="shared" si="132"/>
        <v>614.532351574436</v>
      </c>
      <c r="V257" s="1">
        <f t="shared" si="133"/>
        <v>12.518181807070087</v>
      </c>
      <c r="W257" s="1">
        <f t="shared" si="134"/>
        <v>-0.13145231477427188</v>
      </c>
      <c r="X257" s="1"/>
      <c r="Y257" s="3">
        <v>245</v>
      </c>
      <c r="Z257" s="7">
        <f aca="true" t="shared" si="147" ref="Z257:Z320">(N257-N256)/$I$7</f>
        <v>7418.852743654725</v>
      </c>
      <c r="AA257" s="8">
        <f aca="true" t="shared" si="148" ref="AA257:AA320">(Q257-Q256)/$I$7</f>
        <v>9080.013261672093</v>
      </c>
      <c r="AB257" s="8">
        <f aca="true" t="shared" si="149" ref="AB257:AB320">(R257-R256)/$I$7</f>
        <v>7040.434689872654</v>
      </c>
      <c r="AD257">
        <v>245</v>
      </c>
      <c r="AE257" s="7">
        <f aca="true" t="shared" si="150" ref="AE257:AE320">Z257/9.81</f>
        <v>756.2541023093501</v>
      </c>
      <c r="AF257" s="3">
        <f aca="true" t="shared" si="151" ref="AF257:AF320">AA257/9.81</f>
        <v>925.5874884477158</v>
      </c>
      <c r="AG257" s="3">
        <f aca="true" t="shared" si="152" ref="AG257:AG320">AB257/9.81</f>
        <v>717.6793771531758</v>
      </c>
      <c r="AH257">
        <f t="shared" si="137"/>
        <v>17.384279002426183</v>
      </c>
      <c r="AK257">
        <f t="shared" si="135"/>
        <v>9.849141083035132</v>
      </c>
      <c r="AL257">
        <f t="shared" si="136"/>
        <v>106.170517081058</v>
      </c>
      <c r="AM257">
        <f t="shared" si="138"/>
        <v>8.012635284146718</v>
      </c>
      <c r="AN257">
        <f t="shared" si="139"/>
        <v>86.37358568912204</v>
      </c>
      <c r="AP257">
        <f t="shared" si="140"/>
        <v>17.86177636718185</v>
      </c>
      <c r="AQ257">
        <f t="shared" si="141"/>
        <v>192.54410277018002</v>
      </c>
    </row>
    <row r="258" spans="2:43" ht="12.75">
      <c r="B258" s="1">
        <v>246</v>
      </c>
      <c r="C258" s="1">
        <f t="shared" si="124"/>
        <v>4.293509959906051</v>
      </c>
      <c r="D258" s="1">
        <f t="shared" si="143"/>
        <v>-41.10954559391704</v>
      </c>
      <c r="E258" s="1">
        <f t="shared" si="144"/>
        <v>-18.303148938411006</v>
      </c>
      <c r="F258" s="1">
        <f t="shared" si="125"/>
        <v>-36.31321404647109</v>
      </c>
      <c r="G258" s="1">
        <f t="shared" si="126"/>
        <v>-26.57725504289664</v>
      </c>
      <c r="I258" s="4">
        <f t="shared" si="145"/>
        <v>140.46084339316795</v>
      </c>
      <c r="J258" s="1">
        <f t="shared" si="142"/>
        <v>133.06786960519696</v>
      </c>
      <c r="K258" s="1">
        <f t="shared" si="127"/>
        <v>136.7969531530726</v>
      </c>
      <c r="M258">
        <v>246</v>
      </c>
      <c r="N258" s="4">
        <f t="shared" si="146"/>
        <v>19.164810486114163</v>
      </c>
      <c r="O258" s="4">
        <f t="shared" si="128"/>
        <v>12.550748413429615</v>
      </c>
      <c r="P258" s="4">
        <f t="shared" si="129"/>
        <v>8.781639661208906</v>
      </c>
      <c r="Q258" s="4">
        <f t="shared" si="122"/>
        <v>17.678990017020904</v>
      </c>
      <c r="R258" s="4">
        <f t="shared" si="123"/>
        <v>17.910019996280084</v>
      </c>
      <c r="S258" s="4">
        <f t="shared" si="130"/>
        <v>312.5466880219248</v>
      </c>
      <c r="T258" s="4">
        <f t="shared" si="131"/>
        <v>320.7688162671525</v>
      </c>
      <c r="U258" s="1">
        <f t="shared" si="132"/>
        <v>633.3155042890774</v>
      </c>
      <c r="V258" s="1">
        <f t="shared" si="133"/>
        <v>12.516867283922345</v>
      </c>
      <c r="W258" s="1">
        <f t="shared" si="134"/>
        <v>1.1826434452187229</v>
      </c>
      <c r="X258" s="1"/>
      <c r="Y258" s="3">
        <v>246</v>
      </c>
      <c r="Z258" s="7">
        <f t="shared" si="147"/>
        <v>7318.581115291067</v>
      </c>
      <c r="AA258" s="8">
        <f t="shared" si="148"/>
        <v>9004.146266298001</v>
      </c>
      <c r="AB258" s="8">
        <f t="shared" si="149"/>
        <v>6963.843417105409</v>
      </c>
      <c r="AD258">
        <v>246</v>
      </c>
      <c r="AE258" s="7">
        <f t="shared" si="150"/>
        <v>746.0327334649405</v>
      </c>
      <c r="AF258" s="3">
        <f t="shared" si="151"/>
        <v>917.8538497755352</v>
      </c>
      <c r="AG258" s="3">
        <f t="shared" si="152"/>
        <v>709.8719079618153</v>
      </c>
      <c r="AH258">
        <f t="shared" si="137"/>
        <v>14.959153827580394</v>
      </c>
      <c r="AK258">
        <f t="shared" si="135"/>
        <v>9.190123077472656</v>
      </c>
      <c r="AL258">
        <f t="shared" si="136"/>
        <v>99.06651868907495</v>
      </c>
      <c r="AM258">
        <f t="shared" si="138"/>
        <v>8.734849630766847</v>
      </c>
      <c r="AN258">
        <f t="shared" si="139"/>
        <v>94.15881995245215</v>
      </c>
      <c r="AP258">
        <f t="shared" si="140"/>
        <v>17.9249727082395</v>
      </c>
      <c r="AQ258">
        <f t="shared" si="141"/>
        <v>193.22533864152712</v>
      </c>
    </row>
    <row r="259" spans="2:43" ht="12.75">
      <c r="B259" s="1">
        <v>247</v>
      </c>
      <c r="C259" s="1">
        <f t="shared" si="124"/>
        <v>4.310963252425994</v>
      </c>
      <c r="D259" s="1">
        <f t="shared" si="143"/>
        <v>-41.42271840535981</v>
      </c>
      <c r="E259" s="1">
        <f t="shared" si="144"/>
        <v>-17.582900782017322</v>
      </c>
      <c r="F259" s="1">
        <f t="shared" si="125"/>
        <v>-36.77152042508078</v>
      </c>
      <c r="G259" s="1">
        <f t="shared" si="126"/>
        <v>-25.939454227640702</v>
      </c>
      <c r="I259" s="4">
        <f t="shared" si="145"/>
        <v>141.09967040937175</v>
      </c>
      <c r="J259" s="1">
        <f t="shared" si="142"/>
        <v>133.657169272431</v>
      </c>
      <c r="K259" s="1">
        <f t="shared" si="127"/>
        <v>137.39395381961526</v>
      </c>
      <c r="M259">
        <v>247</v>
      </c>
      <c r="N259" s="4">
        <f t="shared" si="146"/>
        <v>19.40527768333766</v>
      </c>
      <c r="O259" s="4">
        <f t="shared" si="128"/>
        <v>12.638564810041704</v>
      </c>
      <c r="P259" s="4">
        <f t="shared" si="129"/>
        <v>9.967989341095063</v>
      </c>
      <c r="Q259" s="4">
        <f t="shared" si="122"/>
        <v>17.976434311890443</v>
      </c>
      <c r="R259" s="4">
        <f t="shared" si="123"/>
        <v>18.139496073714554</v>
      </c>
      <c r="S259" s="4">
        <f t="shared" si="130"/>
        <v>323.15219056971205</v>
      </c>
      <c r="T259" s="4">
        <f t="shared" si="131"/>
        <v>329.04131780830573</v>
      </c>
      <c r="U259" s="1">
        <f t="shared" si="132"/>
        <v>652.1935083780178</v>
      </c>
      <c r="V259" s="1">
        <f t="shared" si="133"/>
        <v>12.528693718374532</v>
      </c>
      <c r="W259" s="1">
        <f t="shared" si="134"/>
        <v>2.4935352882701878</v>
      </c>
      <c r="X259" s="1"/>
      <c r="Y259" s="3">
        <v>247</v>
      </c>
      <c r="Z259" s="7">
        <f t="shared" si="147"/>
        <v>7214.015916704852</v>
      </c>
      <c r="AA259" s="8">
        <f t="shared" si="148"/>
        <v>8923.328846086171</v>
      </c>
      <c r="AB259" s="8">
        <f t="shared" si="149"/>
        <v>6884.2823230340855</v>
      </c>
      <c r="AD259">
        <v>247</v>
      </c>
      <c r="AE259" s="7">
        <f t="shared" si="150"/>
        <v>735.3736918149696</v>
      </c>
      <c r="AF259" s="3">
        <f t="shared" si="151"/>
        <v>909.6155806407921</v>
      </c>
      <c r="AG259" s="3">
        <f t="shared" si="152"/>
        <v>701.7617046925673</v>
      </c>
      <c r="AH259">
        <f t="shared" si="137"/>
        <v>12.497165687781262</v>
      </c>
      <c r="AK259">
        <f t="shared" si="135"/>
        <v>8.522088777742796</v>
      </c>
      <c r="AL259">
        <f t="shared" si="136"/>
        <v>91.8653275971564</v>
      </c>
      <c r="AM259">
        <f t="shared" si="138"/>
        <v>9.448662318363647</v>
      </c>
      <c r="AN259">
        <f t="shared" si="139"/>
        <v>101.85348708151898</v>
      </c>
      <c r="AP259">
        <f t="shared" si="140"/>
        <v>17.970751096106444</v>
      </c>
      <c r="AQ259">
        <f t="shared" si="141"/>
        <v>193.71881467867536</v>
      </c>
    </row>
    <row r="260" spans="2:43" ht="12.75">
      <c r="B260" s="1">
        <v>248</v>
      </c>
      <c r="C260" s="1">
        <f t="shared" si="124"/>
        <v>4.328416544945937</v>
      </c>
      <c r="D260" s="1">
        <f t="shared" si="143"/>
        <v>-41.72327345550543</v>
      </c>
      <c r="E260" s="1">
        <f t="shared" si="144"/>
        <v>-16.857296703716052</v>
      </c>
      <c r="F260" s="1">
        <f t="shared" si="125"/>
        <v>-37.21862584235527</v>
      </c>
      <c r="G260" s="1">
        <f t="shared" si="126"/>
        <v>-25.29375200334589</v>
      </c>
      <c r="I260" s="4">
        <f t="shared" si="145"/>
        <v>141.74651299881634</v>
      </c>
      <c r="J260" s="1">
        <f t="shared" si="142"/>
        <v>134.256383749494</v>
      </c>
      <c r="K260" s="1">
        <f t="shared" si="127"/>
        <v>137.99860368873908</v>
      </c>
      <c r="M260">
        <v>248</v>
      </c>
      <c r="N260" s="4">
        <f t="shared" si="146"/>
        <v>19.64211388378771</v>
      </c>
      <c r="O260" s="4">
        <f t="shared" si="128"/>
        <v>12.738244703452654</v>
      </c>
      <c r="P260" s="4">
        <f t="shared" si="129"/>
        <v>11.12742823538948</v>
      </c>
      <c r="Q260" s="4">
        <f t="shared" si="122"/>
        <v>18.2710160937242</v>
      </c>
      <c r="R260" s="4">
        <f t="shared" si="123"/>
        <v>18.36621852779814</v>
      </c>
      <c r="S260" s="4">
        <f t="shared" si="130"/>
        <v>333.8300290971287</v>
      </c>
      <c r="T260" s="4">
        <f t="shared" si="131"/>
        <v>337.31798301083563</v>
      </c>
      <c r="U260" s="1">
        <f t="shared" si="132"/>
        <v>671.1480121079644</v>
      </c>
      <c r="V260" s="1">
        <f t="shared" si="133"/>
        <v>12.553629071257234</v>
      </c>
      <c r="W260" s="1">
        <f t="shared" si="134"/>
        <v>3.7976715325770627</v>
      </c>
      <c r="X260" s="1"/>
      <c r="Y260" s="3">
        <v>248</v>
      </c>
      <c r="Z260" s="7">
        <f t="shared" si="147"/>
        <v>7105.086013501597</v>
      </c>
      <c r="AA260" s="8">
        <f t="shared" si="148"/>
        <v>8837.453455012677</v>
      </c>
      <c r="AB260" s="8">
        <f t="shared" si="149"/>
        <v>6801.673622507565</v>
      </c>
      <c r="AD260">
        <v>248</v>
      </c>
      <c r="AE260" s="7">
        <f t="shared" si="150"/>
        <v>724.2697261469518</v>
      </c>
      <c r="AF260" s="3">
        <f t="shared" si="151"/>
        <v>900.8617181460424</v>
      </c>
      <c r="AG260" s="3">
        <f t="shared" si="152"/>
        <v>693.3408381761024</v>
      </c>
      <c r="AH260">
        <f t="shared" si="137"/>
        <v>10.005360249189152</v>
      </c>
      <c r="AK260">
        <f t="shared" si="135"/>
        <v>7.844143947929586</v>
      </c>
      <c r="AL260">
        <f t="shared" si="136"/>
        <v>84.55730423482707</v>
      </c>
      <c r="AM260">
        <f t="shared" si="138"/>
        <v>10.154825408927616</v>
      </c>
      <c r="AN260">
        <f t="shared" si="139"/>
        <v>109.46569405841716</v>
      </c>
      <c r="AP260">
        <f t="shared" si="140"/>
        <v>17.998969356857202</v>
      </c>
      <c r="AQ260">
        <f t="shared" si="141"/>
        <v>194.02299829324423</v>
      </c>
    </row>
    <row r="261" spans="2:43" ht="12.75">
      <c r="B261" s="1">
        <v>249</v>
      </c>
      <c r="C261" s="1">
        <f t="shared" si="124"/>
        <v>4.34586983746588</v>
      </c>
      <c r="D261" s="1">
        <f t="shared" si="143"/>
        <v>-42.011119192374075</v>
      </c>
      <c r="E261" s="1">
        <f t="shared" si="144"/>
        <v>-16.126557729538533</v>
      </c>
      <c r="F261" s="1">
        <f t="shared" si="125"/>
        <v>-37.65439410565326</v>
      </c>
      <c r="G261" s="1">
        <f t="shared" si="126"/>
        <v>-24.640345057164783</v>
      </c>
      <c r="I261" s="4">
        <f t="shared" si="145"/>
        <v>142.40125012827593</v>
      </c>
      <c r="J261" s="1">
        <f t="shared" si="142"/>
        <v>134.8654176192848</v>
      </c>
      <c r="K261" s="1">
        <f t="shared" si="127"/>
        <v>138.61081097299902</v>
      </c>
      <c r="M261">
        <v>249</v>
      </c>
      <c r="N261" s="4">
        <f t="shared" si="146"/>
        <v>19.875171352989014</v>
      </c>
      <c r="O261" s="4">
        <f t="shared" si="128"/>
        <v>12.849518985806549</v>
      </c>
      <c r="P261" s="4">
        <f t="shared" si="129"/>
        <v>12.25681463832462</v>
      </c>
      <c r="Q261" s="4">
        <f t="shared" si="122"/>
        <v>18.562563318393472</v>
      </c>
      <c r="R261" s="4">
        <f t="shared" si="123"/>
        <v>18.590083225409728</v>
      </c>
      <c r="S261" s="4">
        <f t="shared" si="130"/>
        <v>344.5687569493669</v>
      </c>
      <c r="T261" s="4">
        <f t="shared" si="131"/>
        <v>345.59119432766016</v>
      </c>
      <c r="U261" s="1">
        <f t="shared" si="132"/>
        <v>690.1599512770271</v>
      </c>
      <c r="V261" s="1">
        <f t="shared" si="133"/>
        <v>12.591605786583004</v>
      </c>
      <c r="W261" s="1">
        <f t="shared" si="134"/>
        <v>5.091518101990999</v>
      </c>
      <c r="X261" s="1"/>
      <c r="Y261" s="3">
        <v>249</v>
      </c>
      <c r="Z261" s="7">
        <f t="shared" si="147"/>
        <v>6991.72407603907</v>
      </c>
      <c r="AA261" s="8">
        <f t="shared" si="148"/>
        <v>8746.416740078188</v>
      </c>
      <c r="AB261" s="8">
        <f t="shared" si="149"/>
        <v>6715.940928347663</v>
      </c>
      <c r="AD261">
        <v>249</v>
      </c>
      <c r="AE261" s="7">
        <f t="shared" si="150"/>
        <v>712.7139730926676</v>
      </c>
      <c r="AF261" s="3">
        <f t="shared" si="151"/>
        <v>891.5817268173483</v>
      </c>
      <c r="AG261" s="3">
        <f t="shared" si="152"/>
        <v>684.6015217479779</v>
      </c>
      <c r="AH261">
        <f t="shared" si="137"/>
        <v>7.490815711643336</v>
      </c>
      <c r="AK261">
        <f t="shared" si="135"/>
        <v>7.155408712274799</v>
      </c>
      <c r="AL261">
        <f t="shared" si="136"/>
        <v>77.1329638294118</v>
      </c>
      <c r="AM261">
        <f t="shared" si="138"/>
        <v>10.854100101707836</v>
      </c>
      <c r="AN261">
        <f t="shared" si="139"/>
        <v>117.00364636189815</v>
      </c>
      <c r="AP261">
        <f t="shared" si="140"/>
        <v>18.009508813982634</v>
      </c>
      <c r="AQ261">
        <f t="shared" si="141"/>
        <v>194.13661019130996</v>
      </c>
    </row>
    <row r="262" spans="2:43" ht="12.75">
      <c r="B262" s="1">
        <v>250</v>
      </c>
      <c r="C262" s="1">
        <f t="shared" si="124"/>
        <v>4.363323129985823</v>
      </c>
      <c r="D262" s="1">
        <f t="shared" si="143"/>
        <v>-42.28616793536587</v>
      </c>
      <c r="E262" s="1">
        <f t="shared" si="144"/>
        <v>-15.390906449655121</v>
      </c>
      <c r="F262" s="1">
        <f t="shared" si="125"/>
        <v>-38.07869247574036</v>
      </c>
      <c r="G262" s="1">
        <f t="shared" si="126"/>
        <v>-23.979432423182878</v>
      </c>
      <c r="I262" s="4">
        <f t="shared" si="145"/>
        <v>143.06375584004223</v>
      </c>
      <c r="J262" s="1">
        <f t="shared" si="142"/>
        <v>135.48416972989793</v>
      </c>
      <c r="K262" s="1">
        <f t="shared" si="127"/>
        <v>139.230480413846</v>
      </c>
      <c r="M262">
        <v>250</v>
      </c>
      <c r="N262" s="4">
        <f t="shared" si="146"/>
        <v>20.10430024673667</v>
      </c>
      <c r="O262" s="4">
        <f t="shared" si="128"/>
        <v>12.972087132189795</v>
      </c>
      <c r="P262" s="4">
        <f t="shared" si="129"/>
        <v>13.353084267412818</v>
      </c>
      <c r="Q262" s="4">
        <f t="shared" si="122"/>
        <v>18.850900648151594</v>
      </c>
      <c r="R262" s="4">
        <f t="shared" si="123"/>
        <v>18.810983539327708</v>
      </c>
      <c r="S262" s="4">
        <f t="shared" si="130"/>
        <v>355.3564552464822</v>
      </c>
      <c r="T262" s="4">
        <f t="shared" si="131"/>
        <v>353.85310171685796</v>
      </c>
      <c r="U262" s="1">
        <f t="shared" si="132"/>
        <v>709.2095569633402</v>
      </c>
      <c r="V262" s="1">
        <f t="shared" si="133"/>
        <v>12.642520967602914</v>
      </c>
      <c r="W262" s="1">
        <f t="shared" si="134"/>
        <v>6.371567746937679</v>
      </c>
      <c r="X262" s="1"/>
      <c r="Y262" s="3">
        <v>250</v>
      </c>
      <c r="Z262" s="7">
        <f t="shared" si="147"/>
        <v>6873.866812429696</v>
      </c>
      <c r="AA262" s="8">
        <f t="shared" si="148"/>
        <v>8650.119892743645</v>
      </c>
      <c r="AB262" s="8">
        <f t="shared" si="149"/>
        <v>6627.009417539398</v>
      </c>
      <c r="AD262">
        <v>250</v>
      </c>
      <c r="AE262" s="7">
        <f t="shared" si="150"/>
        <v>700.6999808796836</v>
      </c>
      <c r="AF262" s="3">
        <f t="shared" si="151"/>
        <v>881.7655344285062</v>
      </c>
      <c r="AG262" s="3">
        <f t="shared" si="152"/>
        <v>675.536128189541</v>
      </c>
      <c r="AH262">
        <f t="shared" si="137"/>
        <v>4.960620898028992</v>
      </c>
      <c r="AK262">
        <f t="shared" si="135"/>
        <v>6.4550200372900965</v>
      </c>
      <c r="AL262">
        <f t="shared" si="136"/>
        <v>69.58300316239212</v>
      </c>
      <c r="AM262">
        <f t="shared" si="138"/>
        <v>11.547254698983899</v>
      </c>
      <c r="AN262">
        <f t="shared" si="139"/>
        <v>124.47562603905732</v>
      </c>
      <c r="AP262">
        <f t="shared" si="140"/>
        <v>18.002274736273996</v>
      </c>
      <c r="AQ262">
        <f t="shared" si="141"/>
        <v>194.05862920144943</v>
      </c>
    </row>
    <row r="263" spans="2:43" ht="12.75">
      <c r="B263" s="1">
        <v>251</v>
      </c>
      <c r="C263" s="1">
        <f t="shared" si="124"/>
        <v>4.380776422505767</v>
      </c>
      <c r="D263" s="1">
        <f t="shared" si="143"/>
        <v>-42.54833590196926</v>
      </c>
      <c r="E263" s="1">
        <f t="shared" si="144"/>
        <v>-14.650566950572049</v>
      </c>
      <c r="F263" s="1">
        <f t="shared" si="125"/>
        <v>-38.491391707222796</v>
      </c>
      <c r="G263" s="1">
        <f t="shared" si="126"/>
        <v>-23.311215421790862</v>
      </c>
      <c r="I263" s="4">
        <f t="shared" si="145"/>
        <v>143.73389918160012</v>
      </c>
      <c r="J263" s="1">
        <f t="shared" si="142"/>
        <v>136.11253308483631</v>
      </c>
      <c r="K263" s="1">
        <f t="shared" si="127"/>
        <v>139.85751319849027</v>
      </c>
      <c r="M263">
        <v>251</v>
      </c>
      <c r="N263" s="4">
        <f t="shared" si="146"/>
        <v>20.329348753315056</v>
      </c>
      <c r="O263" s="4">
        <f t="shared" si="128"/>
        <v>13.105617974863923</v>
      </c>
      <c r="P263" s="4">
        <f t="shared" si="129"/>
        <v>14.413258321087241</v>
      </c>
      <c r="Q263" s="4">
        <f t="shared" si="122"/>
        <v>19.135849614781932</v>
      </c>
      <c r="R263" s="4">
        <f t="shared" si="123"/>
        <v>19.028810405978334</v>
      </c>
      <c r="S263" s="4">
        <f t="shared" si="130"/>
        <v>366.18074047954985</v>
      </c>
      <c r="T263" s="4">
        <f t="shared" si="131"/>
        <v>362.09562546666933</v>
      </c>
      <c r="U263" s="1">
        <f t="shared" si="132"/>
        <v>728.2763659462191</v>
      </c>
      <c r="V263" s="1">
        <f t="shared" si="133"/>
        <v>12.706236645072291</v>
      </c>
      <c r="W263" s="1">
        <f t="shared" si="134"/>
        <v>7.63434921191628</v>
      </c>
      <c r="X263" s="1"/>
      <c r="Y263" s="3">
        <v>251</v>
      </c>
      <c r="Z263" s="7">
        <f t="shared" si="147"/>
        <v>6751.455197351567</v>
      </c>
      <c r="AA263" s="8">
        <f t="shared" si="148"/>
        <v>8548.468998910152</v>
      </c>
      <c r="AB263" s="8">
        <f t="shared" si="149"/>
        <v>6534.805999518767</v>
      </c>
      <c r="AD263">
        <v>251</v>
      </c>
      <c r="AE263" s="7">
        <f t="shared" si="150"/>
        <v>688.2217326556133</v>
      </c>
      <c r="AF263" s="3">
        <f t="shared" si="151"/>
        <v>871.4035676768758</v>
      </c>
      <c r="AG263" s="3">
        <f t="shared" si="152"/>
        <v>666.137206882647</v>
      </c>
      <c r="AH263">
        <f t="shared" si="137"/>
        <v>2.4218537344046354</v>
      </c>
      <c r="AK263">
        <f t="shared" si="135"/>
        <v>5.742134201453882</v>
      </c>
      <c r="AL263">
        <f t="shared" si="136"/>
        <v>61.89832719192982</v>
      </c>
      <c r="AM263">
        <f t="shared" si="138"/>
        <v>12.235062570308306</v>
      </c>
      <c r="AN263">
        <f t="shared" si="139"/>
        <v>131.88996976053346</v>
      </c>
      <c r="AP263">
        <f t="shared" si="140"/>
        <v>17.977196771762188</v>
      </c>
      <c r="AQ263">
        <f t="shared" si="141"/>
        <v>193.78829695246327</v>
      </c>
    </row>
    <row r="264" spans="2:43" ht="12.75">
      <c r="B264" s="1">
        <v>252</v>
      </c>
      <c r="C264" s="1">
        <f t="shared" si="124"/>
        <v>4.39822971502571</v>
      </c>
      <c r="D264" s="1">
        <f t="shared" si="143"/>
        <v>-42.79754323328191</v>
      </c>
      <c r="E264" s="1">
        <f t="shared" si="144"/>
        <v>-13.90576474687264</v>
      </c>
      <c r="F264" s="1">
        <f t="shared" si="125"/>
        <v>-38.892366087916706</v>
      </c>
      <c r="G264" s="1">
        <f t="shared" si="126"/>
        <v>-22.63589759836059</v>
      </c>
      <c r="I264" s="4">
        <f t="shared" si="145"/>
        <v>144.41154414004396</v>
      </c>
      <c r="J264" s="1">
        <f t="shared" si="142"/>
        <v>136.75039473866238</v>
      </c>
      <c r="K264" s="1">
        <f t="shared" si="127"/>
        <v>140.49180687868954</v>
      </c>
      <c r="M264">
        <v>252</v>
      </c>
      <c r="N264" s="4">
        <f t="shared" si="146"/>
        <v>20.550163243262602</v>
      </c>
      <c r="O264" s="4">
        <f t="shared" si="128"/>
        <v>13.249750558074796</v>
      </c>
      <c r="P264" s="4">
        <f t="shared" si="129"/>
        <v>15.434451356117052</v>
      </c>
      <c r="Q264" s="4">
        <f t="shared" si="122"/>
        <v>19.417228794282266</v>
      </c>
      <c r="R264" s="4">
        <f t="shared" si="123"/>
        <v>19.243452388905382</v>
      </c>
      <c r="S264" s="4">
        <f t="shared" si="130"/>
        <v>377.02877404950436</v>
      </c>
      <c r="T264" s="4">
        <f t="shared" si="131"/>
        <v>370.31045984406825</v>
      </c>
      <c r="U264" s="1">
        <f t="shared" si="132"/>
        <v>747.3392338935726</v>
      </c>
      <c r="V264" s="1">
        <f t="shared" si="133"/>
        <v>12.782580137191454</v>
      </c>
      <c r="W264" s="1">
        <f t="shared" si="134"/>
        <v>8.87643631912578</v>
      </c>
      <c r="X264" s="1"/>
      <c r="Y264" s="3">
        <v>252</v>
      </c>
      <c r="Z264" s="7">
        <f t="shared" si="147"/>
        <v>6624.434698426391</v>
      </c>
      <c r="AA264" s="8">
        <f t="shared" si="148"/>
        <v>8441.375385010018</v>
      </c>
      <c r="AB264" s="8">
        <f t="shared" si="149"/>
        <v>6439.259487811455</v>
      </c>
      <c r="AD264">
        <v>252</v>
      </c>
      <c r="AE264" s="7">
        <f t="shared" si="150"/>
        <v>675.273669564362</v>
      </c>
      <c r="AF264" s="3">
        <f t="shared" si="151"/>
        <v>860.486787462795</v>
      </c>
      <c r="AG264" s="3">
        <f t="shared" si="152"/>
        <v>656.3975013059587</v>
      </c>
      <c r="AH264">
        <f t="shared" si="137"/>
        <v>-0.11843963331125451</v>
      </c>
      <c r="AK264">
        <f t="shared" si="135"/>
        <v>5.015929229222624</v>
      </c>
      <c r="AL264">
        <f t="shared" si="136"/>
        <v>54.07007529071244</v>
      </c>
      <c r="AM264">
        <f t="shared" si="138"/>
        <v>12.918300103159932</v>
      </c>
      <c r="AN264">
        <f t="shared" si="139"/>
        <v>139.25504672922375</v>
      </c>
      <c r="AP264">
        <f t="shared" si="140"/>
        <v>17.934229332382557</v>
      </c>
      <c r="AQ264">
        <f t="shared" si="141"/>
        <v>193.3251220199362</v>
      </c>
    </row>
    <row r="265" spans="2:43" ht="12.75">
      <c r="B265" s="1">
        <v>253</v>
      </c>
      <c r="C265" s="1">
        <f t="shared" si="124"/>
        <v>4.4156830075456535</v>
      </c>
      <c r="D265" s="1">
        <f t="shared" si="143"/>
        <v>-43.03371401833659</v>
      </c>
      <c r="E265" s="1">
        <f t="shared" si="144"/>
        <v>-13.15672671252317</v>
      </c>
      <c r="F265" s="1">
        <f t="shared" si="125"/>
        <v>-39.281493477141424</v>
      </c>
      <c r="G265" s="1">
        <f t="shared" si="126"/>
        <v>-21.95368466124299</v>
      </c>
      <c r="I265" s="4">
        <f t="shared" si="145"/>
        <v>145.09654958148604</v>
      </c>
      <c r="J265" s="1">
        <f t="shared" si="142"/>
        <v>137.3976356984718</v>
      </c>
      <c r="K265" s="1">
        <f t="shared" si="127"/>
        <v>141.13325529165306</v>
      </c>
      <c r="M265">
        <v>253</v>
      </c>
      <c r="N265" s="4">
        <f t="shared" si="146"/>
        <v>20.76658842645145</v>
      </c>
      <c r="O265" s="4">
        <f t="shared" si="128"/>
        <v>13.404095071635966</v>
      </c>
      <c r="P265" s="4">
        <f t="shared" si="129"/>
        <v>16.413878976926455</v>
      </c>
      <c r="Q265" s="4">
        <f t="shared" si="122"/>
        <v>19.6948539928826</v>
      </c>
      <c r="R265" s="4">
        <f t="shared" si="123"/>
        <v>19.454795747933815</v>
      </c>
      <c r="S265" s="4">
        <f t="shared" si="130"/>
        <v>387.88727380096367</v>
      </c>
      <c r="T265" s="4">
        <f t="shared" si="131"/>
        <v>378.48907759382365</v>
      </c>
      <c r="U265" s="1">
        <f t="shared" si="132"/>
        <v>766.3763513947873</v>
      </c>
      <c r="V265" s="1">
        <f t="shared" si="133"/>
        <v>12.871344500382712</v>
      </c>
      <c r="W265" s="1">
        <f t="shared" si="134"/>
        <v>10.09445696355975</v>
      </c>
      <c r="X265" s="1"/>
      <c r="Y265" s="3">
        <v>253</v>
      </c>
      <c r="Z265" s="7">
        <f t="shared" si="147"/>
        <v>6492.755495665392</v>
      </c>
      <c r="AA265" s="8">
        <f t="shared" si="148"/>
        <v>8328.755958009991</v>
      </c>
      <c r="AB265" s="8">
        <f t="shared" si="149"/>
        <v>6340.300770852991</v>
      </c>
      <c r="AD265">
        <v>253</v>
      </c>
      <c r="AE265" s="7">
        <f t="shared" si="150"/>
        <v>661.8507131157382</v>
      </c>
      <c r="AF265" s="3">
        <f t="shared" si="151"/>
        <v>849.006723548419</v>
      </c>
      <c r="AG265" s="3">
        <f t="shared" si="152"/>
        <v>646.3099664478075</v>
      </c>
      <c r="AH265">
        <f t="shared" si="137"/>
        <v>-2.6532650057037017</v>
      </c>
      <c r="AK265">
        <f t="shared" si="135"/>
        <v>4.2756072801650316</v>
      </c>
      <c r="AL265">
        <f t="shared" si="136"/>
        <v>46.08964700003761</v>
      </c>
      <c r="AM265">
        <f t="shared" si="138"/>
        <v>13.597744684642675</v>
      </c>
      <c r="AN265">
        <f t="shared" si="139"/>
        <v>146.57923692365603</v>
      </c>
      <c r="AP265">
        <f t="shared" si="140"/>
        <v>17.873351964807707</v>
      </c>
      <c r="AQ265">
        <f t="shared" si="141"/>
        <v>192.66888392369364</v>
      </c>
    </row>
    <row r="266" spans="2:43" ht="12.75">
      <c r="B266" s="1">
        <v>254</v>
      </c>
      <c r="C266" s="1">
        <f t="shared" si="124"/>
        <v>4.4331363000655974</v>
      </c>
      <c r="D266" s="1">
        <f t="shared" si="143"/>
        <v>-43.25677631722436</v>
      </c>
      <c r="E266" s="1">
        <f t="shared" si="144"/>
        <v>-12.40368101176495</v>
      </c>
      <c r="F266" s="1">
        <f t="shared" si="125"/>
        <v>-39.65865534292466</v>
      </c>
      <c r="G266" s="1">
        <f t="shared" si="126"/>
        <v>-21.26478441910742</v>
      </c>
      <c r="I266" s="4">
        <f t="shared" si="145"/>
        <v>145.7887691957011</v>
      </c>
      <c r="J266" s="1">
        <f t="shared" si="142"/>
        <v>138.05413083156787</v>
      </c>
      <c r="K266" s="1">
        <f t="shared" si="127"/>
        <v>141.78174848325085</v>
      </c>
      <c r="M266">
        <v>254</v>
      </c>
      <c r="N266" s="4">
        <f t="shared" si="146"/>
        <v>20.978467516330284</v>
      </c>
      <c r="O266" s="4">
        <f t="shared" si="128"/>
        <v>13.568233861405231</v>
      </c>
      <c r="P266" s="4">
        <f t="shared" si="129"/>
        <v>17.348865308969152</v>
      </c>
      <c r="Q266" s="4">
        <f t="shared" si="122"/>
        <v>19.96853844420798</v>
      </c>
      <c r="R266" s="4">
        <f t="shared" si="123"/>
        <v>19.662724514156196</v>
      </c>
      <c r="S266" s="4">
        <f t="shared" si="130"/>
        <v>398.74252759781206</v>
      </c>
      <c r="T266" s="4">
        <f t="shared" si="131"/>
        <v>386.62273531959903</v>
      </c>
      <c r="U266" s="1">
        <f t="shared" si="132"/>
        <v>785.3652629174111</v>
      </c>
      <c r="V266" s="1">
        <f t="shared" si="133"/>
        <v>12.97228907001831</v>
      </c>
      <c r="W266" s="1">
        <f t="shared" si="134"/>
        <v>11.285101985359525</v>
      </c>
      <c r="X266" s="1"/>
      <c r="Y266" s="3">
        <v>254</v>
      </c>
      <c r="Z266" s="7">
        <f t="shared" si="147"/>
        <v>6356.372696365042</v>
      </c>
      <c r="AA266" s="8">
        <f t="shared" si="148"/>
        <v>8210.5335397614</v>
      </c>
      <c r="AB266" s="8">
        <f t="shared" si="149"/>
        <v>6237.862986671416</v>
      </c>
      <c r="AD266">
        <v>254</v>
      </c>
      <c r="AE266" s="7">
        <f t="shared" si="150"/>
        <v>647.9482870912377</v>
      </c>
      <c r="AF266" s="3">
        <f t="shared" si="151"/>
        <v>836.9555086403058</v>
      </c>
      <c r="AG266" s="3">
        <f t="shared" si="152"/>
        <v>635.8677866127845</v>
      </c>
      <c r="AH266">
        <f t="shared" si="137"/>
        <v>-5.175699576651255</v>
      </c>
      <c r="AK266">
        <f t="shared" si="135"/>
        <v>3.5203969963683535</v>
      </c>
      <c r="AL266">
        <f t="shared" si="136"/>
        <v>37.94872733408466</v>
      </c>
      <c r="AM266">
        <f t="shared" si="138"/>
        <v>14.274172674079193</v>
      </c>
      <c r="AN266">
        <f t="shared" si="139"/>
        <v>153.87090924321265</v>
      </c>
      <c r="AP266">
        <f t="shared" si="140"/>
        <v>17.794569670447547</v>
      </c>
      <c r="AQ266">
        <f t="shared" si="141"/>
        <v>191.8196365772973</v>
      </c>
    </row>
    <row r="267" spans="2:43" ht="12.75">
      <c r="B267" s="1">
        <v>255</v>
      </c>
      <c r="C267" s="1">
        <f t="shared" si="124"/>
        <v>4.4505895925855405</v>
      </c>
      <c r="D267" s="1">
        <f t="shared" si="143"/>
        <v>-43.466662183008076</v>
      </c>
      <c r="E267" s="1">
        <f t="shared" si="144"/>
        <v>-11.646857029613429</v>
      </c>
      <c r="F267" s="1">
        <f t="shared" si="125"/>
        <v>-40.02373679810839</v>
      </c>
      <c r="G267" s="1">
        <f t="shared" si="126"/>
        <v>-20.569406717641236</v>
      </c>
      <c r="I267" s="4">
        <f t="shared" si="145"/>
        <v>146.48805144624544</v>
      </c>
      <c r="J267" s="1">
        <f t="shared" si="142"/>
        <v>138.71974877970814</v>
      </c>
      <c r="K267" s="1">
        <f t="shared" si="127"/>
        <v>142.43717263372272</v>
      </c>
      <c r="M267">
        <v>255</v>
      </c>
      <c r="N267" s="4">
        <f t="shared" si="146"/>
        <v>21.185642401100893</v>
      </c>
      <c r="O267" s="4">
        <f t="shared" si="128"/>
        <v>13.741722514494922</v>
      </c>
      <c r="P267" s="4">
        <f t="shared" si="129"/>
        <v>18.236850242431935</v>
      </c>
      <c r="Q267" s="4">
        <f t="shared" si="122"/>
        <v>20.23809301729557</v>
      </c>
      <c r="R267" s="4">
        <f t="shared" si="123"/>
        <v>19.86712057071628</v>
      </c>
      <c r="S267" s="4">
        <f t="shared" si="130"/>
        <v>409.58040897670764</v>
      </c>
      <c r="T267" s="4">
        <f t="shared" si="131"/>
        <v>394.702479771378</v>
      </c>
      <c r="U267" s="1">
        <f t="shared" si="132"/>
        <v>804.2828887480857</v>
      </c>
      <c r="V267" s="1">
        <f t="shared" si="133"/>
        <v>13.085140089871905</v>
      </c>
      <c r="W267" s="1">
        <f t="shared" si="134"/>
        <v>12.445133912136797</v>
      </c>
      <c r="X267" s="1"/>
      <c r="Y267" s="3">
        <v>255</v>
      </c>
      <c r="Z267" s="7">
        <f t="shared" si="147"/>
        <v>6215.246543118269</v>
      </c>
      <c r="AA267" s="8">
        <f t="shared" si="148"/>
        <v>8086.637192627677</v>
      </c>
      <c r="AB267" s="8">
        <f t="shared" si="149"/>
        <v>6131.881696802566</v>
      </c>
      <c r="AD267">
        <v>255</v>
      </c>
      <c r="AE267" s="7">
        <f t="shared" si="150"/>
        <v>633.5623387480397</v>
      </c>
      <c r="AF267" s="3">
        <f t="shared" si="151"/>
        <v>824.3259115828416</v>
      </c>
      <c r="AG267" s="3">
        <f t="shared" si="152"/>
        <v>625.0643931501086</v>
      </c>
      <c r="AH267">
        <f t="shared" si="137"/>
        <v>-7.678910347385113</v>
      </c>
      <c r="AK267">
        <f t="shared" si="135"/>
        <v>2.749555782264475</v>
      </c>
      <c r="AL267">
        <f t="shared" si="136"/>
        <v>29.639311355693668</v>
      </c>
      <c r="AM267">
        <f t="shared" si="138"/>
        <v>14.948357410451123</v>
      </c>
      <c r="AN267">
        <f t="shared" si="139"/>
        <v>161.13840002898857</v>
      </c>
      <c r="AP267">
        <f t="shared" si="140"/>
        <v>17.6979131927156</v>
      </c>
      <c r="AQ267">
        <f t="shared" si="141"/>
        <v>190.77771138468225</v>
      </c>
    </row>
    <row r="268" spans="2:43" ht="12.75">
      <c r="B268" s="1">
        <v>256</v>
      </c>
      <c r="C268" s="1">
        <f t="shared" si="124"/>
        <v>4.468042885105484</v>
      </c>
      <c r="D268" s="1">
        <f t="shared" si="143"/>
        <v>-43.66330768241984</v>
      </c>
      <c r="E268" s="1">
        <f t="shared" si="144"/>
        <v>-10.88648530198505</v>
      </c>
      <c r="F268" s="1">
        <f t="shared" si="125"/>
        <v>-40.37662663534478</v>
      </c>
      <c r="G268" s="1">
        <f t="shared" si="126"/>
        <v>-19.867763375628538</v>
      </c>
      <c r="I268" s="4">
        <f t="shared" si="145"/>
        <v>147.19423952628213</v>
      </c>
      <c r="J268" s="1">
        <f t="shared" si="142"/>
        <v>139.39435188028466</v>
      </c>
      <c r="K268" s="1">
        <f t="shared" si="127"/>
        <v>143.09940998607993</v>
      </c>
      <c r="M268">
        <v>256</v>
      </c>
      <c r="N268" s="4">
        <f t="shared" si="146"/>
        <v>21.38795382154285</v>
      </c>
      <c r="O268" s="4">
        <f t="shared" si="128"/>
        <v>13.924091016919242</v>
      </c>
      <c r="P268" s="4">
        <f t="shared" si="129"/>
        <v>19.075396423713542</v>
      </c>
      <c r="Q268" s="4">
        <f aca="true" t="shared" si="153" ref="Q268:Q331">0.001*(J269-J268)/$I$7</f>
        <v>20.503326435135136</v>
      </c>
      <c r="R268" s="4">
        <f aca="true" t="shared" si="154" ref="R268:R331">0.001*(K269-K268)/$I$7</f>
        <v>20.067863739405993</v>
      </c>
      <c r="S268" s="4">
        <f t="shared" si="130"/>
        <v>420.3863949057113</v>
      </c>
      <c r="T268" s="4">
        <f t="shared" si="131"/>
        <v>402.7191550633659</v>
      </c>
      <c r="U268" s="1">
        <f t="shared" si="132"/>
        <v>823.1055499690772</v>
      </c>
      <c r="V268" s="1">
        <f t="shared" si="133"/>
        <v>13.209591428993273</v>
      </c>
      <c r="W268" s="1">
        <f t="shared" si="134"/>
        <v>13.571395538697928</v>
      </c>
      <c r="X268" s="1"/>
      <c r="Y268" s="3">
        <v>256</v>
      </c>
      <c r="Z268" s="7">
        <f t="shared" si="147"/>
        <v>6069.342613258755</v>
      </c>
      <c r="AA268" s="8">
        <f t="shared" si="148"/>
        <v>7957.00253518703</v>
      </c>
      <c r="AB268" s="8">
        <f t="shared" si="149"/>
        <v>6022.295060691363</v>
      </c>
      <c r="AD268">
        <v>256</v>
      </c>
      <c r="AE268" s="7">
        <f t="shared" si="150"/>
        <v>618.6893591497201</v>
      </c>
      <c r="AF268" s="3">
        <f t="shared" si="151"/>
        <v>811.1113695399622</v>
      </c>
      <c r="AG268" s="3">
        <f t="shared" si="152"/>
        <v>613.8934822315355</v>
      </c>
      <c r="AH268">
        <f t="shared" si="137"/>
        <v>-10.156172122178532</v>
      </c>
      <c r="AK268">
        <f t="shared" si="135"/>
        <v>1.9623720295776501</v>
      </c>
      <c r="AL268">
        <f t="shared" si="136"/>
        <v>21.15372816057377</v>
      </c>
      <c r="AM268">
        <f t="shared" si="138"/>
        <v>15.62106723224198</v>
      </c>
      <c r="AN268">
        <f t="shared" si="139"/>
        <v>168.3899917183455</v>
      </c>
      <c r="AP268">
        <f t="shared" si="140"/>
        <v>17.58343926181963</v>
      </c>
      <c r="AQ268">
        <f t="shared" si="141"/>
        <v>189.54371987891926</v>
      </c>
    </row>
    <row r="269" spans="2:43" ht="12.75">
      <c r="B269" s="1">
        <v>257</v>
      </c>
      <c r="C269" s="1">
        <f aca="true" t="shared" si="155" ref="C269:C332">B269*pi/180</f>
        <v>4.485496177625427</v>
      </c>
      <c r="D269" s="1">
        <f t="shared" si="143"/>
        <v>-43.84665291533558</v>
      </c>
      <c r="E269" s="1">
        <f t="shared" si="144"/>
        <v>-10.122797445473937</v>
      </c>
      <c r="F269" s="1">
        <f aca="true" t="shared" si="156" ref="F269:F332">I$4*SIN(C269+G$3)</f>
        <v>-40.71721736097087</v>
      </c>
      <c r="G269" s="1">
        <f aca="true" t="shared" si="157" ref="G269:G332">I$4*COS(C269+G$3)</f>
        <v>-19.16006812042828</v>
      </c>
      <c r="I269" s="4">
        <f t="shared" si="145"/>
        <v>147.90717132033356</v>
      </c>
      <c r="J269" s="1">
        <f t="shared" si="142"/>
        <v>140.07779609478916</v>
      </c>
      <c r="K269" s="1">
        <f aca="true" t="shared" si="158" ref="K269:K332">$G269+SQRT($I$5^2-($F269+K$9)^2)</f>
        <v>143.76833877739347</v>
      </c>
      <c r="M269">
        <v>257</v>
      </c>
      <c r="N269" s="4">
        <f t="shared" si="146"/>
        <v>21.58524155523054</v>
      </c>
      <c r="O269" s="4">
        <f aca="true" t="shared" si="159" ref="O269:O332">O$10*(N269^2+N389^2+N509^2)</f>
        <v>14.114844981156377</v>
      </c>
      <c r="P269" s="4">
        <f aca="true" t="shared" si="160" ref="P269:P332">W$10*(O270-O269)</f>
        <v>19.862195984585362</v>
      </c>
      <c r="Q269" s="4">
        <f t="shared" si="153"/>
        <v>20.764045503359508</v>
      </c>
      <c r="R269" s="4">
        <f t="shared" si="154"/>
        <v>20.264831873099638</v>
      </c>
      <c r="S269" s="4">
        <f aca="true" t="shared" si="161" ref="S269:S332">Q269^2</f>
        <v>431.14558566558424</v>
      </c>
      <c r="T269" s="4">
        <f aca="true" t="shared" si="162" ref="T269:T332">R269^2</f>
        <v>410.663410844995</v>
      </c>
      <c r="U269" s="1">
        <f aca="true" t="shared" si="163" ref="U269:U332">S269+T269</f>
        <v>841.8089965105792</v>
      </c>
      <c r="V269" s="1">
        <f aca="true" t="shared" si="164" ref="V269:V332">V$10*(U269+U389+U509)</f>
        <v>13.345305384380252</v>
      </c>
      <c r="W269" s="1">
        <f aca="true" t="shared" si="165" ref="W269:W332">W$10*(V270-V269)</f>
        <v>14.660818336108328</v>
      </c>
      <c r="X269" s="1"/>
      <c r="Y269" s="3">
        <v>257</v>
      </c>
      <c r="Z269" s="7">
        <f t="shared" si="147"/>
        <v>5918.632010630631</v>
      </c>
      <c r="AA269" s="8">
        <f t="shared" si="148"/>
        <v>7821.572046731155</v>
      </c>
      <c r="AB269" s="8">
        <f t="shared" si="149"/>
        <v>5909.044010809339</v>
      </c>
      <c r="AD269">
        <v>257</v>
      </c>
      <c r="AE269" s="7">
        <f t="shared" si="150"/>
        <v>603.3264027146413</v>
      </c>
      <c r="AF269" s="3">
        <f t="shared" si="151"/>
        <v>797.3060190347762</v>
      </c>
      <c r="AG269" s="3">
        <f t="shared" si="152"/>
        <v>602.3490327022771</v>
      </c>
      <c r="AH269">
        <f t="shared" si="137"/>
        <v>-12.60088413762628</v>
      </c>
      <c r="AK269">
        <f aca="true" t="shared" si="166" ref="AK269:AK332">AK$7*(AF269*175+AF389*35-AF509*105)</f>
        <v>1.1581672511416217</v>
      </c>
      <c r="AL269">
        <f aca="true" t="shared" si="167" ref="AL269:AL332">AL$7*(AF269*175+AF389*35-AF509*105)</f>
        <v>12.4846638791533</v>
      </c>
      <c r="AM269">
        <f t="shared" si="138"/>
        <v>16.29306353808525</v>
      </c>
      <c r="AN269">
        <f t="shared" si="139"/>
        <v>175.63389193933355</v>
      </c>
      <c r="AP269">
        <f t="shared" si="140"/>
        <v>17.45123078922687</v>
      </c>
      <c r="AQ269">
        <f t="shared" si="141"/>
        <v>188.11855581848684</v>
      </c>
    </row>
    <row r="270" spans="2:43" ht="12.75">
      <c r="B270" s="1">
        <v>258</v>
      </c>
      <c r="C270" s="1">
        <f t="shared" si="155"/>
        <v>4.50294947014537</v>
      </c>
      <c r="D270" s="1">
        <f t="shared" si="143"/>
        <v>-44.01664203302125</v>
      </c>
      <c r="E270" s="1">
        <f t="shared" si="144"/>
        <v>-9.35602608679919</v>
      </c>
      <c r="F270" s="1">
        <f t="shared" si="156"/>
        <v>-41.045405227752276</v>
      </c>
      <c r="G270" s="1">
        <f t="shared" si="157"/>
        <v>-18.446536522870797</v>
      </c>
      <c r="I270" s="4">
        <f t="shared" si="145"/>
        <v>148.62667937217458</v>
      </c>
      <c r="J270" s="1">
        <f t="shared" si="142"/>
        <v>140.76993094490115</v>
      </c>
      <c r="K270" s="1">
        <f t="shared" si="158"/>
        <v>144.44383317316345</v>
      </c>
      <c r="M270">
        <v>258</v>
      </c>
      <c r="N270" s="4">
        <f t="shared" si="146"/>
        <v>21.777344606856843</v>
      </c>
      <c r="O270" s="4">
        <f t="shared" si="159"/>
        <v>14.31346694100223</v>
      </c>
      <c r="P270" s="4">
        <f t="shared" si="160"/>
        <v>20.59507697191698</v>
      </c>
      <c r="Q270" s="4">
        <f t="shared" si="153"/>
        <v>21.020055348670606</v>
      </c>
      <c r="R270" s="4">
        <f t="shared" si="154"/>
        <v>20.45790095395887</v>
      </c>
      <c r="S270" s="4">
        <f t="shared" si="161"/>
        <v>441.8427268611758</v>
      </c>
      <c r="T270" s="4">
        <f t="shared" si="162"/>
        <v>418.52571144199123</v>
      </c>
      <c r="U270" s="1">
        <f t="shared" si="163"/>
        <v>860.3684383031671</v>
      </c>
      <c r="V270" s="1">
        <f t="shared" si="164"/>
        <v>13.491913567741335</v>
      </c>
      <c r="W270" s="1">
        <f t="shared" si="165"/>
        <v>15.710430659961538</v>
      </c>
      <c r="X270" s="1"/>
      <c r="Y270" s="3">
        <v>258</v>
      </c>
      <c r="Z270" s="7">
        <f t="shared" si="147"/>
        <v>5763.091548789134</v>
      </c>
      <c r="AA270" s="8">
        <f t="shared" si="148"/>
        <v>7680.295359332945</v>
      </c>
      <c r="AB270" s="8">
        <f t="shared" si="149"/>
        <v>5792.072425776951</v>
      </c>
      <c r="AD270">
        <v>258</v>
      </c>
      <c r="AE270" s="7">
        <f t="shared" si="150"/>
        <v>587.4711058908393</v>
      </c>
      <c r="AF270" s="3">
        <f t="shared" si="151"/>
        <v>782.9047257220127</v>
      </c>
      <c r="AG270" s="3">
        <f t="shared" si="152"/>
        <v>590.4253237285373</v>
      </c>
      <c r="AH270">
        <f aca="true" t="shared" si="168" ref="AH270:AH333">AH$7*(AG270+AG390+AG510)</f>
        <v>-15.00658615093812</v>
      </c>
      <c r="AK270">
        <f t="shared" si="166"/>
        <v>0.33629814899805954</v>
      </c>
      <c r="AL270">
        <f t="shared" si="167"/>
        <v>3.6251839700039863</v>
      </c>
      <c r="AM270">
        <f aca="true" t="shared" si="169" ref="AM270:AM333">AK$7*(-AG270*175-AG390*35+AG510*105)</f>
        <v>16.965098870969843</v>
      </c>
      <c r="AN270">
        <f aca="true" t="shared" si="170" ref="AN270:AN333">AL$7*(-AG270*175-AG390*35+AG510*105)</f>
        <v>182.87821285905287</v>
      </c>
      <c r="AP270">
        <f aca="true" t="shared" si="171" ref="AP270:AP333">AK270+AM270</f>
        <v>17.301397019967904</v>
      </c>
      <c r="AQ270">
        <f aca="true" t="shared" si="172" ref="AQ270:AQ333">AL270+AN270</f>
        <v>186.50339682905684</v>
      </c>
    </row>
    <row r="271" spans="2:43" ht="12.75">
      <c r="B271" s="1">
        <v>259</v>
      </c>
      <c r="C271" s="1">
        <f t="shared" si="155"/>
        <v>4.520402762665313</v>
      </c>
      <c r="D271" s="1">
        <f t="shared" si="143"/>
        <v>-44.173223255144876</v>
      </c>
      <c r="E271" s="1">
        <f t="shared" si="144"/>
        <v>-8.586404791944545</v>
      </c>
      <c r="F271" s="1">
        <f t="shared" si="156"/>
        <v>-41.36109026648554</v>
      </c>
      <c r="G271" s="1">
        <f t="shared" si="157"/>
        <v>-17.72738593159283</v>
      </c>
      <c r="I271" s="4">
        <f t="shared" si="145"/>
        <v>149.3525908590698</v>
      </c>
      <c r="J271" s="1">
        <f t="shared" si="142"/>
        <v>141.4705994565235</v>
      </c>
      <c r="K271" s="1">
        <f t="shared" si="158"/>
        <v>145.12576320496208</v>
      </c>
      <c r="M271">
        <v>259</v>
      </c>
      <c r="N271" s="4">
        <f t="shared" si="146"/>
        <v>21.964101404259395</v>
      </c>
      <c r="O271" s="4">
        <f t="shared" si="159"/>
        <v>14.5194177107214</v>
      </c>
      <c r="P271" s="4">
        <f t="shared" si="160"/>
        <v>21.272009482242993</v>
      </c>
      <c r="Q271" s="4">
        <f t="shared" si="153"/>
        <v>21.271159666517576</v>
      </c>
      <c r="R271" s="4">
        <f t="shared" si="154"/>
        <v>20.64694519743739</v>
      </c>
      <c r="S271" s="4">
        <f t="shared" si="161"/>
        <v>452.4622335584841</v>
      </c>
      <c r="T271" s="4">
        <f t="shared" si="162"/>
        <v>426.2963459859829</v>
      </c>
      <c r="U271" s="1">
        <f t="shared" si="163"/>
        <v>878.758579544467</v>
      </c>
      <c r="V271" s="1">
        <f t="shared" si="164"/>
        <v>13.64901787434095</v>
      </c>
      <c r="W271" s="1">
        <f t="shared" si="165"/>
        <v>16.717365743261503</v>
      </c>
      <c r="X271" s="1"/>
      <c r="Y271" s="3">
        <v>259</v>
      </c>
      <c r="Z271" s="7">
        <f t="shared" si="147"/>
        <v>5602.703922076557</v>
      </c>
      <c r="AA271" s="8">
        <f t="shared" si="148"/>
        <v>7533.129535409095</v>
      </c>
      <c r="AB271" s="8">
        <f t="shared" si="149"/>
        <v>5671.3273043556</v>
      </c>
      <c r="AD271">
        <v>259</v>
      </c>
      <c r="AE271" s="7">
        <f t="shared" si="150"/>
        <v>571.12170459496</v>
      </c>
      <c r="AF271" s="3">
        <f t="shared" si="151"/>
        <v>767.903112681865</v>
      </c>
      <c r="AG271" s="3">
        <f t="shared" si="152"/>
        <v>578.1169525337003</v>
      </c>
      <c r="AH271">
        <f t="shared" si="168"/>
        <v>-17.36697321911595</v>
      </c>
      <c r="AK271">
        <f t="shared" si="166"/>
        <v>-0.5038414233970973</v>
      </c>
      <c r="AL271">
        <f t="shared" si="167"/>
        <v>-5.431245628216906</v>
      </c>
      <c r="AM271">
        <f t="shared" si="169"/>
        <v>17.63791505050101</v>
      </c>
      <c r="AN271">
        <f t="shared" si="170"/>
        <v>190.13095105003765</v>
      </c>
      <c r="AP271">
        <f t="shared" si="171"/>
        <v>17.134073627103913</v>
      </c>
      <c r="AQ271">
        <f t="shared" si="172"/>
        <v>184.69970542182074</v>
      </c>
    </row>
    <row r="272" spans="2:43" ht="12.75">
      <c r="B272" s="1">
        <v>260</v>
      </c>
      <c r="C272" s="1">
        <f t="shared" si="155"/>
        <v>4.537856055185257</v>
      </c>
      <c r="D272" s="1">
        <f t="shared" si="143"/>
        <v>-44.31634888554936</v>
      </c>
      <c r="E272" s="1">
        <f t="shared" si="144"/>
        <v>-7.814167995011865</v>
      </c>
      <c r="F272" s="1">
        <f t="shared" si="156"/>
        <v>-41.66417631644976</v>
      </c>
      <c r="G272" s="1">
        <f t="shared" si="157"/>
        <v>-17.00283540683102</v>
      </c>
      <c r="I272" s="4">
        <f t="shared" si="145"/>
        <v>150.08472757254512</v>
      </c>
      <c r="J272" s="1">
        <f t="shared" si="142"/>
        <v>142.1796381120741</v>
      </c>
      <c r="K272" s="1">
        <f t="shared" si="158"/>
        <v>145.81399471154333</v>
      </c>
      <c r="M272">
        <v>260</v>
      </c>
      <c r="N272" s="4">
        <f t="shared" si="146"/>
        <v>22.145349999867957</v>
      </c>
      <c r="O272" s="4">
        <f t="shared" si="159"/>
        <v>14.73213780554383</v>
      </c>
      <c r="P272" s="4">
        <f t="shared" si="160"/>
        <v>21.891111462173285</v>
      </c>
      <c r="Q272" s="4">
        <f t="shared" si="153"/>
        <v>21.51716097749585</v>
      </c>
      <c r="R272" s="4">
        <f t="shared" si="154"/>
        <v>20.83183716194725</v>
      </c>
      <c r="S272" s="4">
        <f t="shared" si="161"/>
        <v>462.9882165314701</v>
      </c>
      <c r="T272" s="4">
        <f t="shared" si="162"/>
        <v>433.9654395418864</v>
      </c>
      <c r="U272" s="1">
        <f t="shared" si="163"/>
        <v>896.9536560733565</v>
      </c>
      <c r="V272" s="1">
        <f t="shared" si="164"/>
        <v>13.816191531773566</v>
      </c>
      <c r="W272" s="1">
        <f t="shared" si="165"/>
        <v>17.67886945252588</v>
      </c>
      <c r="X272" s="1"/>
      <c r="Y272" s="3">
        <v>260</v>
      </c>
      <c r="Z272" s="7">
        <f t="shared" si="147"/>
        <v>5437.45786825685</v>
      </c>
      <c r="AA272" s="8">
        <f t="shared" si="148"/>
        <v>7380.039329348165</v>
      </c>
      <c r="AB272" s="8">
        <f t="shared" si="149"/>
        <v>5546.75893529577</v>
      </c>
      <c r="AD272">
        <v>260</v>
      </c>
      <c r="AE272" s="7">
        <f t="shared" si="150"/>
        <v>554.2770507907085</v>
      </c>
      <c r="AF272" s="3">
        <f t="shared" si="151"/>
        <v>752.2975870895173</v>
      </c>
      <c r="AG272" s="3">
        <f t="shared" si="152"/>
        <v>565.4188517121071</v>
      </c>
      <c r="AH272">
        <f t="shared" si="168"/>
        <v>-19.675910044255716</v>
      </c>
      <c r="AK272">
        <f t="shared" si="166"/>
        <v>-1.3628185914881434</v>
      </c>
      <c r="AL272">
        <f t="shared" si="167"/>
        <v>-14.690738342168919</v>
      </c>
      <c r="AM272">
        <f t="shared" si="169"/>
        <v>18.31224134391947</v>
      </c>
      <c r="AN272">
        <f t="shared" si="170"/>
        <v>197.39996777444105</v>
      </c>
      <c r="AP272">
        <f t="shared" si="171"/>
        <v>16.949422752431328</v>
      </c>
      <c r="AQ272">
        <f t="shared" si="172"/>
        <v>182.70922943227214</v>
      </c>
    </row>
    <row r="273" spans="2:43" ht="12.75">
      <c r="B273" s="1">
        <v>261</v>
      </c>
      <c r="C273" s="1">
        <f t="shared" si="155"/>
        <v>4.5553093477052</v>
      </c>
      <c r="D273" s="1">
        <f t="shared" si="143"/>
        <v>-44.445975326781195</v>
      </c>
      <c r="E273" s="1">
        <f t="shared" si="144"/>
        <v>-7.039550926810397</v>
      </c>
      <c r="F273" s="1">
        <f t="shared" si="156"/>
        <v>-41.95457105469804</v>
      </c>
      <c r="G273" s="1">
        <f t="shared" si="157"/>
        <v>-16.273105653694163</v>
      </c>
      <c r="I273" s="4">
        <f t="shared" si="145"/>
        <v>150.82290590587405</v>
      </c>
      <c r="J273" s="1">
        <f t="shared" si="142"/>
        <v>142.89687681132395</v>
      </c>
      <c r="K273" s="1">
        <f t="shared" si="158"/>
        <v>146.50838928360824</v>
      </c>
      <c r="M273">
        <v>261</v>
      </c>
      <c r="N273" s="4">
        <f t="shared" si="146"/>
        <v>22.320928277128758</v>
      </c>
      <c r="O273" s="4">
        <f t="shared" si="159"/>
        <v>14.951048920165563</v>
      </c>
      <c r="P273" s="4">
        <f t="shared" si="160"/>
        <v>22.450654166502915</v>
      </c>
      <c r="Q273" s="4">
        <f t="shared" si="153"/>
        <v>21.75786089193252</v>
      </c>
      <c r="R273" s="4">
        <f t="shared" si="154"/>
        <v>21.01244786420892</v>
      </c>
      <c r="S273" s="4">
        <f t="shared" si="161"/>
        <v>473.40451059268656</v>
      </c>
      <c r="T273" s="4">
        <f t="shared" si="162"/>
        <v>441.52296524609795</v>
      </c>
      <c r="U273" s="1">
        <f t="shared" si="163"/>
        <v>914.9274758387845</v>
      </c>
      <c r="V273" s="1">
        <f t="shared" si="164"/>
        <v>13.992980226298824</v>
      </c>
      <c r="W273" s="1">
        <f t="shared" si="165"/>
        <v>18.592307783490547</v>
      </c>
      <c r="X273" s="1"/>
      <c r="Y273" s="3">
        <v>261</v>
      </c>
      <c r="Z273" s="7">
        <f t="shared" si="147"/>
        <v>5267.348317824023</v>
      </c>
      <c r="AA273" s="8">
        <f t="shared" si="148"/>
        <v>7220.997433100144</v>
      </c>
      <c r="AB273" s="8">
        <f t="shared" si="149"/>
        <v>5418.321067850123</v>
      </c>
      <c r="AD273">
        <v>261</v>
      </c>
      <c r="AE273" s="7">
        <f t="shared" si="150"/>
        <v>536.9366277088708</v>
      </c>
      <c r="AF273" s="3">
        <f t="shared" si="151"/>
        <v>736.0853652497598</v>
      </c>
      <c r="AG273" s="3">
        <f t="shared" si="152"/>
        <v>552.3263066106139</v>
      </c>
      <c r="AH273">
        <f t="shared" si="168"/>
        <v>-21.92744376189978</v>
      </c>
      <c r="AK273">
        <f t="shared" si="166"/>
        <v>-2.241159695144618</v>
      </c>
      <c r="AL273">
        <f t="shared" si="167"/>
        <v>-24.15896794336555</v>
      </c>
      <c r="AM273">
        <f t="shared" si="169"/>
        <v>18.988792687115964</v>
      </c>
      <c r="AN273">
        <f t="shared" si="170"/>
        <v>204.69296980715444</v>
      </c>
      <c r="AP273">
        <f t="shared" si="171"/>
        <v>16.747632991971347</v>
      </c>
      <c r="AQ273">
        <f t="shared" si="172"/>
        <v>180.5340018637889</v>
      </c>
    </row>
    <row r="274" spans="2:43" ht="12.75">
      <c r="B274" s="1">
        <v>262</v>
      </c>
      <c r="C274" s="1">
        <f t="shared" si="155"/>
        <v>4.572762640225144</v>
      </c>
      <c r="D274" s="1">
        <f t="shared" si="143"/>
        <v>-44.56206309337067</v>
      </c>
      <c r="E274" s="1">
        <f t="shared" si="144"/>
        <v>-6.262789543202922</v>
      </c>
      <c r="F274" s="1">
        <f t="shared" si="156"/>
        <v>-42.232186024180024</v>
      </c>
      <c r="G274" s="1">
        <f t="shared" si="157"/>
        <v>-15.53841895493404</v>
      </c>
      <c r="I274" s="4">
        <f t="shared" si="145"/>
        <v>151.566936848445</v>
      </c>
      <c r="J274" s="1">
        <f t="shared" si="142"/>
        <v>143.62213884105503</v>
      </c>
      <c r="K274" s="1">
        <f t="shared" si="158"/>
        <v>147.2088042124152</v>
      </c>
      <c r="M274">
        <v>262</v>
      </c>
      <c r="N274" s="4">
        <f t="shared" si="146"/>
        <v>22.490674161524563</v>
      </c>
      <c r="O274" s="4">
        <f t="shared" si="159"/>
        <v>15.175555461830593</v>
      </c>
      <c r="P274" s="4">
        <f t="shared" si="160"/>
        <v>22.949067254450917</v>
      </c>
      <c r="Q274" s="4">
        <f t="shared" si="153"/>
        <v>21.99306038200575</v>
      </c>
      <c r="R274" s="4">
        <f t="shared" si="154"/>
        <v>21.18864690010696</v>
      </c>
      <c r="S274" s="4">
        <f t="shared" si="161"/>
        <v>483.69470496655094</v>
      </c>
      <c r="T274" s="4">
        <f t="shared" si="162"/>
        <v>448.9587574574123</v>
      </c>
      <c r="U274" s="1">
        <f t="shared" si="163"/>
        <v>932.6534624239632</v>
      </c>
      <c r="V274" s="1">
        <f t="shared" si="164"/>
        <v>14.17890330413373</v>
      </c>
      <c r="W274" s="1">
        <f t="shared" si="165"/>
        <v>19.455174082817095</v>
      </c>
      <c r="X274" s="1"/>
      <c r="Y274" s="3">
        <v>262</v>
      </c>
      <c r="Z274" s="7">
        <f t="shared" si="147"/>
        <v>5092.376531874159</v>
      </c>
      <c r="AA274" s="8">
        <f t="shared" si="148"/>
        <v>7055.984702196944</v>
      </c>
      <c r="AB274" s="8">
        <f t="shared" si="149"/>
        <v>5285.971076941216</v>
      </c>
      <c r="AD274">
        <v>262</v>
      </c>
      <c r="AE274" s="7">
        <f t="shared" si="150"/>
        <v>519.1005639015452</v>
      </c>
      <c r="AF274" s="3">
        <f t="shared" si="151"/>
        <v>719.2644956367935</v>
      </c>
      <c r="AG274" s="3">
        <f t="shared" si="152"/>
        <v>538.8349721652615</v>
      </c>
      <c r="AH274">
        <f t="shared" si="168"/>
        <v>-24.115816297945344</v>
      </c>
      <c r="AK274">
        <f t="shared" si="166"/>
        <v>-3.1393486442297878</v>
      </c>
      <c r="AL274">
        <f t="shared" si="167"/>
        <v>-33.84115082174075</v>
      </c>
      <c r="AM274">
        <f t="shared" si="169"/>
        <v>19.66826795881762</v>
      </c>
      <c r="AN274">
        <f t="shared" si="170"/>
        <v>212.01749083210115</v>
      </c>
      <c r="AP274">
        <f t="shared" si="171"/>
        <v>16.52891931458783</v>
      </c>
      <c r="AQ274">
        <f t="shared" si="172"/>
        <v>178.1763400103604</v>
      </c>
    </row>
    <row r="275" spans="2:43" ht="12.75">
      <c r="B275" s="1">
        <v>263</v>
      </c>
      <c r="C275" s="1">
        <f t="shared" si="155"/>
        <v>4.590215932745087</v>
      </c>
      <c r="D275" s="1">
        <f t="shared" si="143"/>
        <v>-44.66457682385949</v>
      </c>
      <c r="E275" s="1">
        <f t="shared" si="144"/>
        <v>-5.484120453231623</v>
      </c>
      <c r="F275" s="1">
        <f t="shared" si="156"/>
        <v>-42.49693666068665</v>
      </c>
      <c r="G275" s="1">
        <f t="shared" si="157"/>
        <v>-14.798999103236236</v>
      </c>
      <c r="I275" s="4">
        <f t="shared" si="145"/>
        <v>152.3166259871625</v>
      </c>
      <c r="J275" s="1">
        <f t="shared" si="142"/>
        <v>144.35524085378856</v>
      </c>
      <c r="K275" s="1">
        <f t="shared" si="158"/>
        <v>147.91509244241877</v>
      </c>
      <c r="M275">
        <v>263</v>
      </c>
      <c r="N275" s="4">
        <f t="shared" si="146"/>
        <v>22.65442583575151</v>
      </c>
      <c r="O275" s="4">
        <f t="shared" si="159"/>
        <v>15.405046134375102</v>
      </c>
      <c r="P275" s="4">
        <f t="shared" si="160"/>
        <v>23.38494350361522</v>
      </c>
      <c r="Q275" s="4">
        <f t="shared" si="153"/>
        <v>22.22256006078851</v>
      </c>
      <c r="R275" s="4">
        <f t="shared" si="154"/>
        <v>21.360302571023908</v>
      </c>
      <c r="S275" s="4">
        <f t="shared" si="161"/>
        <v>493.8421756553526</v>
      </c>
      <c r="T275" s="4">
        <f t="shared" si="162"/>
        <v>456.26252592569057</v>
      </c>
      <c r="U275" s="1">
        <f t="shared" si="163"/>
        <v>950.1047015810432</v>
      </c>
      <c r="V275" s="1">
        <f t="shared" si="164"/>
        <v>14.3734550449619</v>
      </c>
      <c r="W275" s="1">
        <f t="shared" si="165"/>
        <v>20.26509596673094</v>
      </c>
      <c r="X275" s="1"/>
      <c r="Y275" s="3">
        <v>263</v>
      </c>
      <c r="Z275" s="7">
        <f t="shared" si="147"/>
        <v>4912.550226808427</v>
      </c>
      <c r="AA275" s="8">
        <f t="shared" si="148"/>
        <v>6884.990363482757</v>
      </c>
      <c r="AB275" s="8">
        <f t="shared" si="149"/>
        <v>5149.670127508443</v>
      </c>
      <c r="AD275">
        <v>263</v>
      </c>
      <c r="AE275" s="7">
        <f t="shared" si="150"/>
        <v>500.7696459539681</v>
      </c>
      <c r="AF275" s="3">
        <f t="shared" si="151"/>
        <v>701.833880069598</v>
      </c>
      <c r="AG275" s="3">
        <f t="shared" si="152"/>
        <v>524.9408896542756</v>
      </c>
      <c r="AH275">
        <f t="shared" si="168"/>
        <v>-26.235475531493762</v>
      </c>
      <c r="AK275">
        <f t="shared" si="166"/>
        <v>-4.057825385000291</v>
      </c>
      <c r="AL275">
        <f t="shared" si="167"/>
        <v>-43.742029453939075</v>
      </c>
      <c r="AM275">
        <f t="shared" si="169"/>
        <v>20.351348308683175</v>
      </c>
      <c r="AN275">
        <f t="shared" si="170"/>
        <v>219.3808734196503</v>
      </c>
      <c r="AP275">
        <f t="shared" si="171"/>
        <v>16.293522923682882</v>
      </c>
      <c r="AQ275">
        <f t="shared" si="172"/>
        <v>175.63884396571123</v>
      </c>
    </row>
    <row r="276" spans="2:43" ht="12.75">
      <c r="B276" s="1">
        <v>264</v>
      </c>
      <c r="C276" s="1">
        <f t="shared" si="155"/>
        <v>4.60766922526503</v>
      </c>
      <c r="D276" s="1">
        <f t="shared" si="143"/>
        <v>-44.753485291572304</v>
      </c>
      <c r="E276" s="1">
        <f t="shared" si="144"/>
        <v>-4.703780847044401</v>
      </c>
      <c r="F276" s="1">
        <f t="shared" si="156"/>
        <v>-42.74874231860937</v>
      </c>
      <c r="G276" s="1">
        <f t="shared" si="157"/>
        <v>-14.055071333050462</v>
      </c>
      <c r="I276" s="4">
        <f t="shared" si="145"/>
        <v>153.07177351502088</v>
      </c>
      <c r="J276" s="1">
        <f t="shared" si="142"/>
        <v>145.09599285581484</v>
      </c>
      <c r="K276" s="1">
        <f t="shared" si="158"/>
        <v>148.62710252811956</v>
      </c>
      <c r="M276">
        <v>264</v>
      </c>
      <c r="N276" s="4">
        <f t="shared" si="146"/>
        <v>22.812021958615105</v>
      </c>
      <c r="O276" s="4">
        <f t="shared" si="159"/>
        <v>15.638895569411254</v>
      </c>
      <c r="P276" s="4">
        <f t="shared" si="160"/>
        <v>23.757043123068655</v>
      </c>
      <c r="Q276" s="4">
        <f t="shared" si="153"/>
        <v>22.44616046750309</v>
      </c>
      <c r="R276" s="4">
        <f t="shared" si="154"/>
        <v>21.527282015448744</v>
      </c>
      <c r="S276" s="4">
        <f t="shared" si="161"/>
        <v>503.8301197328986</v>
      </c>
      <c r="T276" s="4">
        <f t="shared" si="162"/>
        <v>463.42387097266294</v>
      </c>
      <c r="U276" s="1">
        <f t="shared" si="163"/>
        <v>967.2539907055616</v>
      </c>
      <c r="V276" s="1">
        <f t="shared" si="164"/>
        <v>14.57610600462921</v>
      </c>
      <c r="W276" s="1">
        <f t="shared" si="165"/>
        <v>21.019841925767935</v>
      </c>
      <c r="X276" s="1"/>
      <c r="Y276" s="3">
        <v>264</v>
      </c>
      <c r="Z276" s="7">
        <f t="shared" si="147"/>
        <v>4727.883685907841</v>
      </c>
      <c r="AA276" s="8">
        <f t="shared" si="148"/>
        <v>6708.012201437441</v>
      </c>
      <c r="AB276" s="8">
        <f t="shared" si="149"/>
        <v>5009.383332745081</v>
      </c>
      <c r="AD276">
        <v>264</v>
      </c>
      <c r="AE276" s="7">
        <f t="shared" si="150"/>
        <v>481.94532985808775</v>
      </c>
      <c r="AF276" s="3">
        <f t="shared" si="151"/>
        <v>683.7932927051418</v>
      </c>
      <c r="AG276" s="3">
        <f t="shared" si="152"/>
        <v>510.64050282824473</v>
      </c>
      <c r="AH276">
        <f t="shared" si="168"/>
        <v>-28.281085622928117</v>
      </c>
      <c r="AK276">
        <f t="shared" si="166"/>
        <v>-4.996984500470032</v>
      </c>
      <c r="AL276">
        <f t="shared" si="167"/>
        <v>-53.86585731569656</v>
      </c>
      <c r="AM276">
        <f t="shared" si="169"/>
        <v>21.038695551469193</v>
      </c>
      <c r="AN276">
        <f t="shared" si="170"/>
        <v>226.79025171625426</v>
      </c>
      <c r="AP276">
        <f t="shared" si="171"/>
        <v>16.04171105099916</v>
      </c>
      <c r="AQ276">
        <f t="shared" si="172"/>
        <v>172.9243944005577</v>
      </c>
    </row>
    <row r="277" spans="2:43" ht="12.75">
      <c r="B277" s="1">
        <v>265</v>
      </c>
      <c r="C277" s="1">
        <f t="shared" si="155"/>
        <v>4.625122517784973</v>
      </c>
      <c r="D277" s="1">
        <f t="shared" si="143"/>
        <v>-44.82876141412855</v>
      </c>
      <c r="E277" s="1">
        <f t="shared" si="144"/>
        <v>-3.922008423644621</v>
      </c>
      <c r="F277" s="1">
        <f t="shared" si="156"/>
        <v>-42.98752629550546</v>
      </c>
      <c r="G277" s="1">
        <f t="shared" si="157"/>
        <v>-13.306862251982107</v>
      </c>
      <c r="I277" s="4">
        <f t="shared" si="145"/>
        <v>153.83217424697472</v>
      </c>
      <c r="J277" s="1">
        <f t="shared" si="142"/>
        <v>145.8441982047316</v>
      </c>
      <c r="K277" s="1">
        <f t="shared" si="158"/>
        <v>149.3446785953012</v>
      </c>
      <c r="M277">
        <v>265</v>
      </c>
      <c r="N277" s="4">
        <f t="shared" si="146"/>
        <v>22.963301887142507</v>
      </c>
      <c r="O277" s="4">
        <f t="shared" si="159"/>
        <v>15.87646600064194</v>
      </c>
      <c r="P277" s="4">
        <f t="shared" si="160"/>
        <v>24.06429765473881</v>
      </c>
      <c r="Q277" s="4">
        <f t="shared" si="153"/>
        <v>22.663662358261547</v>
      </c>
      <c r="R277" s="4">
        <f t="shared" si="154"/>
        <v>21.689451345795874</v>
      </c>
      <c r="S277" s="4">
        <f t="shared" si="161"/>
        <v>513.6415914892814</v>
      </c>
      <c r="T277" s="4">
        <f t="shared" si="162"/>
        <v>470.43229968164644</v>
      </c>
      <c r="U277" s="1">
        <f t="shared" si="163"/>
        <v>984.0738911709278</v>
      </c>
      <c r="V277" s="1">
        <f t="shared" si="164"/>
        <v>14.78630442388689</v>
      </c>
      <c r="W277" s="1">
        <f t="shared" si="165"/>
        <v>21.717327588876678</v>
      </c>
      <c r="X277" s="1"/>
      <c r="Y277" s="3">
        <v>265</v>
      </c>
      <c r="Z277" s="7">
        <f t="shared" si="147"/>
        <v>4538.397855822041</v>
      </c>
      <c r="AA277" s="8">
        <f t="shared" si="148"/>
        <v>6525.056722753675</v>
      </c>
      <c r="AB277" s="8">
        <f t="shared" si="149"/>
        <v>4865.07991041389</v>
      </c>
      <c r="AD277">
        <v>265</v>
      </c>
      <c r="AE277" s="7">
        <f t="shared" si="150"/>
        <v>462.62975084832215</v>
      </c>
      <c r="AF277" s="3">
        <f t="shared" si="151"/>
        <v>665.1433968148496</v>
      </c>
      <c r="AG277" s="3">
        <f t="shared" si="152"/>
        <v>495.93067384443316</v>
      </c>
      <c r="AH277">
        <f t="shared" si="168"/>
        <v>-30.247536458391323</v>
      </c>
      <c r="AK277">
        <f t="shared" si="166"/>
        <v>-5.95717393769137</v>
      </c>
      <c r="AL277">
        <f t="shared" si="167"/>
        <v>-64.21638516234859</v>
      </c>
      <c r="AM277">
        <f t="shared" si="169"/>
        <v>21.730950614179847</v>
      </c>
      <c r="AN277">
        <f t="shared" si="170"/>
        <v>234.2525347052315</v>
      </c>
      <c r="AP277">
        <f t="shared" si="171"/>
        <v>15.773776676488477</v>
      </c>
      <c r="AQ277">
        <f t="shared" si="172"/>
        <v>170.03614954288292</v>
      </c>
    </row>
    <row r="278" spans="2:43" ht="12.75">
      <c r="B278" s="1">
        <v>266</v>
      </c>
      <c r="C278" s="1">
        <f t="shared" si="155"/>
        <v>4.642575810304916</v>
      </c>
      <c r="D278" s="1">
        <f t="shared" si="143"/>
        <v>-44.89038226169209</v>
      </c>
      <c r="E278" s="1">
        <f t="shared" si="144"/>
        <v>-3.139041318485651</v>
      </c>
      <c r="F278" s="1">
        <f t="shared" si="156"/>
        <v>-43.21321585546243</v>
      </c>
      <c r="G278" s="1">
        <f t="shared" si="157"/>
        <v>-12.554599771765332</v>
      </c>
      <c r="I278" s="4">
        <f t="shared" si="145"/>
        <v>154.5976176432128</v>
      </c>
      <c r="J278" s="1">
        <f t="shared" si="142"/>
        <v>146.59965361667366</v>
      </c>
      <c r="K278" s="1">
        <f t="shared" si="158"/>
        <v>150.06766030682772</v>
      </c>
      <c r="M278">
        <v>266</v>
      </c>
      <c r="N278" s="4">
        <f t="shared" si="146"/>
        <v>23.108105901468434</v>
      </c>
      <c r="O278" s="4">
        <f t="shared" si="159"/>
        <v>16.11710897718933</v>
      </c>
      <c r="P278" s="4">
        <f t="shared" si="160"/>
        <v>24.3058134399039</v>
      </c>
      <c r="Q278" s="4">
        <f t="shared" si="153"/>
        <v>22.874867001563075</v>
      </c>
      <c r="R278" s="4">
        <f t="shared" si="154"/>
        <v>21.846675790201857</v>
      </c>
      <c r="S278" s="4">
        <f t="shared" si="161"/>
        <v>523.2595403391992</v>
      </c>
      <c r="T278" s="4">
        <f t="shared" si="162"/>
        <v>477.27724308219194</v>
      </c>
      <c r="U278" s="1">
        <f t="shared" si="163"/>
        <v>1000.5367834213912</v>
      </c>
      <c r="V278" s="1">
        <f t="shared" si="164"/>
        <v>15.003477699775656</v>
      </c>
      <c r="W278" s="1">
        <f t="shared" si="165"/>
        <v>22.355621630984146</v>
      </c>
      <c r="X278" s="1"/>
      <c r="Y278" s="3">
        <v>266</v>
      </c>
      <c r="Z278" s="7">
        <f t="shared" si="147"/>
        <v>4344.120429777831</v>
      </c>
      <c r="AA278" s="8">
        <f t="shared" si="148"/>
        <v>6336.13929904584</v>
      </c>
      <c r="AB278" s="8">
        <f t="shared" si="149"/>
        <v>4716.733332179501</v>
      </c>
      <c r="AD278">
        <v>266</v>
      </c>
      <c r="AE278" s="7">
        <f t="shared" si="150"/>
        <v>442.82573188357094</v>
      </c>
      <c r="AF278" s="3">
        <f t="shared" si="151"/>
        <v>645.8857593318899</v>
      </c>
      <c r="AG278" s="3">
        <f t="shared" si="152"/>
        <v>480.8086984892458</v>
      </c>
      <c r="AH278">
        <f t="shared" si="168"/>
        <v>-32.129952216764195</v>
      </c>
      <c r="AK278">
        <f t="shared" si="166"/>
        <v>-6.938693870857634</v>
      </c>
      <c r="AL278">
        <f t="shared" si="167"/>
        <v>-74.79684877344701</v>
      </c>
      <c r="AM278">
        <f t="shared" si="169"/>
        <v>22.42873206317735</v>
      </c>
      <c r="AN278">
        <f t="shared" si="170"/>
        <v>241.77439032949934</v>
      </c>
      <c r="AP278">
        <f t="shared" si="171"/>
        <v>15.490038192319716</v>
      </c>
      <c r="AQ278">
        <f t="shared" si="172"/>
        <v>166.97754155605233</v>
      </c>
    </row>
    <row r="279" spans="2:43" ht="12.75">
      <c r="B279" s="1">
        <v>267</v>
      </c>
      <c r="C279" s="1">
        <f t="shared" si="155"/>
        <v>4.6600291028248595</v>
      </c>
      <c r="D279" s="1">
        <f t="shared" si="143"/>
        <v>-44.93832906395582</v>
      </c>
      <c r="E279" s="1">
        <f t="shared" si="144"/>
        <v>-2.355118030932494</v>
      </c>
      <c r="F279" s="1">
        <f t="shared" si="156"/>
        <v>-43.42574225125401</v>
      </c>
      <c r="G279" s="1">
        <f t="shared" si="157"/>
        <v>-11.798513038838937</v>
      </c>
      <c r="I279" s="4">
        <f t="shared" si="145"/>
        <v>155.36788783992841</v>
      </c>
      <c r="J279" s="1">
        <f t="shared" si="142"/>
        <v>147.36214918339243</v>
      </c>
      <c r="K279" s="1">
        <f t="shared" si="158"/>
        <v>150.79588283316778</v>
      </c>
      <c r="M279">
        <v>267</v>
      </c>
      <c r="N279" s="4">
        <f t="shared" si="146"/>
        <v>23.24627543197039</v>
      </c>
      <c r="O279" s="4">
        <f t="shared" si="159"/>
        <v>16.360167111588368</v>
      </c>
      <c r="P279" s="4">
        <f t="shared" si="160"/>
        <v>24.48087463697135</v>
      </c>
      <c r="Q279" s="4">
        <f t="shared" si="153"/>
        <v>23.079576477722977</v>
      </c>
      <c r="R279" s="4">
        <f t="shared" si="154"/>
        <v>21.998819839167822</v>
      </c>
      <c r="S279" s="4">
        <f t="shared" si="161"/>
        <v>532.6668503910637</v>
      </c>
      <c r="T279" s="4">
        <f t="shared" si="162"/>
        <v>483.9480743161638</v>
      </c>
      <c r="U279" s="1">
        <f t="shared" si="163"/>
        <v>1016.6149247072275</v>
      </c>
      <c r="V279" s="1">
        <f t="shared" si="164"/>
        <v>15.227033916085498</v>
      </c>
      <c r="W279" s="1">
        <f t="shared" si="165"/>
        <v>22.932951306665927</v>
      </c>
      <c r="X279" s="1"/>
      <c r="Y279" s="3">
        <v>267</v>
      </c>
      <c r="Z279" s="7">
        <f t="shared" si="147"/>
        <v>4145.085915058644</v>
      </c>
      <c r="AA279" s="8">
        <f t="shared" si="148"/>
        <v>6141.284284797059</v>
      </c>
      <c r="AB279" s="8">
        <f t="shared" si="149"/>
        <v>4564.32146897896</v>
      </c>
      <c r="AD279">
        <v>267</v>
      </c>
      <c r="AE279" s="7">
        <f t="shared" si="150"/>
        <v>422.5367905258556</v>
      </c>
      <c r="AF279" s="3">
        <f t="shared" si="151"/>
        <v>626.0228628743179</v>
      </c>
      <c r="AG279" s="3">
        <f t="shared" si="152"/>
        <v>465.2723209968359</v>
      </c>
      <c r="AH279">
        <f t="shared" si="168"/>
        <v>-33.92369916980965</v>
      </c>
      <c r="AK279">
        <f t="shared" si="166"/>
        <v>-7.941795706403908</v>
      </c>
      <c r="AL279">
        <f t="shared" si="167"/>
        <v>-85.60995822807237</v>
      </c>
      <c r="AM279">
        <f t="shared" si="169"/>
        <v>23.13263468899064</v>
      </c>
      <c r="AN279">
        <f t="shared" si="170"/>
        <v>249.36223023627434</v>
      </c>
      <c r="AP279">
        <f t="shared" si="171"/>
        <v>15.19083898258673</v>
      </c>
      <c r="AQ279">
        <f t="shared" si="172"/>
        <v>163.75227200820197</v>
      </c>
    </row>
    <row r="280" spans="2:43" ht="12.75">
      <c r="B280" s="1">
        <v>268</v>
      </c>
      <c r="C280" s="1">
        <f t="shared" si="155"/>
        <v>4.677482395344803</v>
      </c>
      <c r="D280" s="1">
        <f t="shared" si="143"/>
        <v>-44.972587215859306</v>
      </c>
      <c r="E280" s="1">
        <f t="shared" si="144"/>
        <v>-1.5704773516125743</v>
      </c>
      <c r="F280" s="1">
        <f t="shared" si="156"/>
        <v>-43.62504074528125</v>
      </c>
      <c r="G280" s="1">
        <f t="shared" si="157"/>
        <v>-11.038832364546149</v>
      </c>
      <c r="I280" s="4">
        <f t="shared" si="145"/>
        <v>156.14276368766076</v>
      </c>
      <c r="J280" s="1">
        <f t="shared" si="142"/>
        <v>148.13146839931653</v>
      </c>
      <c r="K280" s="1">
        <f t="shared" si="158"/>
        <v>151.5291768278067</v>
      </c>
      <c r="M280">
        <v>268</v>
      </c>
      <c r="N280" s="4">
        <f t="shared" si="146"/>
        <v>23.37765328812793</v>
      </c>
      <c r="O280" s="4">
        <f t="shared" si="159"/>
        <v>16.60497585795808</v>
      </c>
      <c r="P280" s="4">
        <f t="shared" si="160"/>
        <v>24.588945779112237</v>
      </c>
      <c r="Q280" s="4">
        <f t="shared" si="153"/>
        <v>23.277593981482028</v>
      </c>
      <c r="R280" s="4">
        <f t="shared" si="154"/>
        <v>22.145747396835134</v>
      </c>
      <c r="S280" s="4">
        <f t="shared" si="161"/>
        <v>541.8463815667283</v>
      </c>
      <c r="T280" s="4">
        <f t="shared" si="162"/>
        <v>490.4341277644301</v>
      </c>
      <c r="U280" s="1">
        <f t="shared" si="163"/>
        <v>1032.2805093311583</v>
      </c>
      <c r="V280" s="1">
        <f t="shared" si="164"/>
        <v>15.456363429152157</v>
      </c>
      <c r="W280" s="1">
        <f t="shared" si="165"/>
        <v>23.447707583124355</v>
      </c>
      <c r="X280" s="1"/>
      <c r="Y280" s="3">
        <v>268</v>
      </c>
      <c r="Z280" s="7">
        <f t="shared" si="147"/>
        <v>3941.335684726255</v>
      </c>
      <c r="AA280" s="8">
        <f t="shared" si="148"/>
        <v>5940.525112771517</v>
      </c>
      <c r="AB280" s="8">
        <f t="shared" si="149"/>
        <v>4407.826730019337</v>
      </c>
      <c r="AD280">
        <v>268</v>
      </c>
      <c r="AE280" s="7">
        <f t="shared" si="150"/>
        <v>401.7671442126661</v>
      </c>
      <c r="AF280" s="3">
        <f t="shared" si="151"/>
        <v>605.5581154711026</v>
      </c>
      <c r="AG280" s="3">
        <f t="shared" si="152"/>
        <v>449.31974821807717</v>
      </c>
      <c r="AH280">
        <f t="shared" si="168"/>
        <v>-35.62439269131562</v>
      </c>
      <c r="AK280">
        <f t="shared" si="166"/>
        <v>-8.966681227921491</v>
      </c>
      <c r="AL280">
        <f t="shared" si="167"/>
        <v>-96.65788868729163</v>
      </c>
      <c r="AM280">
        <f t="shared" si="169"/>
        <v>23.84322816910701</v>
      </c>
      <c r="AN280">
        <f t="shared" si="170"/>
        <v>257.02219536240443</v>
      </c>
      <c r="AP280">
        <f t="shared" si="171"/>
        <v>14.87654694118552</v>
      </c>
      <c r="AQ280">
        <f t="shared" si="172"/>
        <v>160.3643066751128</v>
      </c>
    </row>
    <row r="281" spans="2:43" ht="12.75">
      <c r="B281" s="1">
        <v>269</v>
      </c>
      <c r="C281" s="1">
        <f t="shared" si="155"/>
        <v>4.694935687864747</v>
      </c>
      <c r="D281" s="1">
        <f t="shared" si="143"/>
        <v>-44.99314628203761</v>
      </c>
      <c r="E281" s="1">
        <f t="shared" si="144"/>
        <v>-0.7853582896777574</v>
      </c>
      <c r="F281" s="1">
        <f t="shared" si="156"/>
        <v>-43.81105062929221</v>
      </c>
      <c r="G281" s="1">
        <f t="shared" si="157"/>
        <v>-10.275789154979512</v>
      </c>
      <c r="I281" s="4">
        <f t="shared" si="145"/>
        <v>156.92201879726503</v>
      </c>
      <c r="J281" s="1">
        <f t="shared" si="142"/>
        <v>148.90738819869927</v>
      </c>
      <c r="K281" s="1">
        <f t="shared" si="158"/>
        <v>152.2673684077012</v>
      </c>
      <c r="M281">
        <v>269</v>
      </c>
      <c r="N281" s="4">
        <f t="shared" si="146"/>
        <v>23.502083888611477</v>
      </c>
      <c r="O281" s="4">
        <f t="shared" si="159"/>
        <v>16.850865315749203</v>
      </c>
      <c r="P281" s="4">
        <f t="shared" si="160"/>
        <v>24.6296738557362</v>
      </c>
      <c r="Q281" s="4">
        <f t="shared" si="153"/>
        <v>23.468724126900042</v>
      </c>
      <c r="R281" s="4">
        <f t="shared" si="154"/>
        <v>22.28732193665138</v>
      </c>
      <c r="S281" s="4">
        <f t="shared" si="161"/>
        <v>550.7810121445401</v>
      </c>
      <c r="T281" s="4">
        <f t="shared" si="162"/>
        <v>496.72471910794184</v>
      </c>
      <c r="U281" s="1">
        <f t="shared" si="163"/>
        <v>1047.5057312524818</v>
      </c>
      <c r="V281" s="1">
        <f t="shared" si="164"/>
        <v>15.6908405049834</v>
      </c>
      <c r="W281" s="1">
        <f t="shared" si="165"/>
        <v>23.898449870035954</v>
      </c>
      <c r="X281" s="1"/>
      <c r="Y281" s="3">
        <v>269</v>
      </c>
      <c r="Z281" s="7">
        <f t="shared" si="147"/>
        <v>3732.918014506374</v>
      </c>
      <c r="AA281" s="8">
        <f t="shared" si="148"/>
        <v>5733.904362540443</v>
      </c>
      <c r="AB281" s="8">
        <f t="shared" si="149"/>
        <v>4247.236194487414</v>
      </c>
      <c r="AD281">
        <v>269</v>
      </c>
      <c r="AE281" s="7">
        <f t="shared" si="150"/>
        <v>380.52171401695966</v>
      </c>
      <c r="AF281" s="3">
        <f t="shared" si="151"/>
        <v>584.4958575474458</v>
      </c>
      <c r="AG281" s="3">
        <f t="shared" si="152"/>
        <v>432.9496630466273</v>
      </c>
      <c r="AH281">
        <f t="shared" si="168"/>
        <v>-37.227903456294484</v>
      </c>
      <c r="AK281">
        <f t="shared" si="166"/>
        <v>-10.013501893362907</v>
      </c>
      <c r="AL281">
        <f t="shared" si="167"/>
        <v>-107.94227281825817</v>
      </c>
      <c r="AM281">
        <f t="shared" si="169"/>
        <v>24.56105580852028</v>
      </c>
      <c r="AN281">
        <f t="shared" si="170"/>
        <v>264.76014235788966</v>
      </c>
      <c r="AP281">
        <f t="shared" si="171"/>
        <v>14.547553915157373</v>
      </c>
      <c r="AQ281">
        <f t="shared" si="172"/>
        <v>156.8178695396315</v>
      </c>
    </row>
    <row r="282" spans="2:43" ht="12.75">
      <c r="B282" s="1">
        <v>270</v>
      </c>
      <c r="C282" s="1">
        <f t="shared" si="155"/>
        <v>4.71238898038469</v>
      </c>
      <c r="D282" s="1">
        <f t="shared" si="143"/>
        <v>-45</v>
      </c>
      <c r="E282" s="1">
        <f t="shared" si="144"/>
        <v>-8.269752070633185E-15</v>
      </c>
      <c r="F282" s="1">
        <f t="shared" si="156"/>
        <v>-43.98371524287431</v>
      </c>
      <c r="G282" s="1">
        <f t="shared" si="157"/>
        <v>-9.5096158404925</v>
      </c>
      <c r="I282" s="4">
        <f t="shared" si="145"/>
        <v>157.70542159355207</v>
      </c>
      <c r="J282" s="1">
        <f t="shared" si="142"/>
        <v>149.68967900292927</v>
      </c>
      <c r="K282" s="1">
        <f t="shared" si="158"/>
        <v>153.01027913892293</v>
      </c>
      <c r="M282">
        <v>270</v>
      </c>
      <c r="N282" s="4">
        <f t="shared" si="146"/>
        <v>23.61941349205324</v>
      </c>
      <c r="O282" s="4">
        <f t="shared" si="159"/>
        <v>17.097162054306565</v>
      </c>
      <c r="P282" s="4">
        <f t="shared" si="160"/>
        <v>24.602889902691416</v>
      </c>
      <c r="Q282" s="4">
        <f t="shared" si="153"/>
        <v>23.65277325376468</v>
      </c>
      <c r="R282" s="4">
        <f t="shared" si="154"/>
        <v>22.4234066612604</v>
      </c>
      <c r="S282" s="4">
        <f t="shared" si="161"/>
        <v>559.4536825940057</v>
      </c>
      <c r="T282" s="4">
        <f t="shared" si="162"/>
        <v>502.80916629625733</v>
      </c>
      <c r="U282" s="1">
        <f t="shared" si="163"/>
        <v>1062.262848890263</v>
      </c>
      <c r="V282" s="1">
        <f t="shared" si="164"/>
        <v>15.92982500368376</v>
      </c>
      <c r="W282" s="1">
        <f t="shared" si="165"/>
        <v>24.283910312228585</v>
      </c>
      <c r="X282" s="1"/>
      <c r="Y282" s="3">
        <v>270</v>
      </c>
      <c r="Z282" s="7">
        <f t="shared" si="147"/>
        <v>3519.888103252917</v>
      </c>
      <c r="AA282" s="8">
        <f t="shared" si="148"/>
        <v>5521.473805939081</v>
      </c>
      <c r="AB282" s="8">
        <f t="shared" si="149"/>
        <v>4082.5417382706064</v>
      </c>
      <c r="AD282">
        <v>270</v>
      </c>
      <c r="AE282" s="7">
        <f t="shared" si="150"/>
        <v>358.8061267332229</v>
      </c>
      <c r="AF282" s="3">
        <f t="shared" si="151"/>
        <v>562.84136655852</v>
      </c>
      <c r="AG282" s="3">
        <f t="shared" si="152"/>
        <v>416.1612373364532</v>
      </c>
      <c r="AH282">
        <f t="shared" si="168"/>
        <v>-38.73036306281972</v>
      </c>
      <c r="AK282">
        <f t="shared" si="166"/>
        <v>-11.082358272892254</v>
      </c>
      <c r="AL282">
        <f t="shared" si="167"/>
        <v>-119.46419473442263</v>
      </c>
      <c r="AM282">
        <f t="shared" si="169"/>
        <v>25.286633347959445</v>
      </c>
      <c r="AN282">
        <f t="shared" si="170"/>
        <v>272.5816307389778</v>
      </c>
      <c r="AP282">
        <f t="shared" si="171"/>
        <v>14.20427507506719</v>
      </c>
      <c r="AQ282">
        <f t="shared" si="172"/>
        <v>153.1174360045552</v>
      </c>
    </row>
    <row r="283" spans="2:43" ht="12.75">
      <c r="B283" s="1">
        <v>271</v>
      </c>
      <c r="C283" s="1">
        <f t="shared" si="155"/>
        <v>4.729842272904633</v>
      </c>
      <c r="D283" s="1">
        <f t="shared" si="143"/>
        <v>-44.99314628203761</v>
      </c>
      <c r="E283" s="1">
        <f t="shared" si="144"/>
        <v>0.7853582896777409</v>
      </c>
      <c r="F283" s="1">
        <f t="shared" si="156"/>
        <v>-44.14298199071362</v>
      </c>
      <c r="G283" s="1">
        <f t="shared" si="157"/>
        <v>-8.74054580489876</v>
      </c>
      <c r="I283" s="4">
        <f t="shared" si="145"/>
        <v>158.49273537662052</v>
      </c>
      <c r="J283" s="1">
        <f t="shared" si="142"/>
        <v>150.47810477805476</v>
      </c>
      <c r="K283" s="1">
        <f t="shared" si="158"/>
        <v>153.7577260276316</v>
      </c>
      <c r="M283">
        <v>271</v>
      </c>
      <c r="N283" s="4">
        <f t="shared" si="146"/>
        <v>23.729490427961366</v>
      </c>
      <c r="O283" s="4">
        <f t="shared" si="159"/>
        <v>17.34319095333348</v>
      </c>
      <c r="P283" s="4">
        <f t="shared" si="160"/>
        <v>24.508610094854788</v>
      </c>
      <c r="Q283" s="4">
        <f t="shared" si="153"/>
        <v>23.82954973460727</v>
      </c>
      <c r="R283" s="4">
        <f t="shared" si="154"/>
        <v>22.553864666292327</v>
      </c>
      <c r="S283" s="4">
        <f t="shared" si="161"/>
        <v>567.8474405541214</v>
      </c>
      <c r="T283" s="4">
        <f t="shared" si="162"/>
        <v>508.6768113854295</v>
      </c>
      <c r="U283" s="1">
        <f t="shared" si="163"/>
        <v>1076.5242519395508</v>
      </c>
      <c r="V283" s="1">
        <f t="shared" si="164"/>
        <v>16.172664106806046</v>
      </c>
      <c r="W283" s="1">
        <f t="shared" si="165"/>
        <v>24.602997639705748</v>
      </c>
      <c r="X283" s="1"/>
      <c r="Y283" s="3">
        <v>271</v>
      </c>
      <c r="Z283" s="7">
        <f t="shared" si="147"/>
        <v>3302.308077243765</v>
      </c>
      <c r="AA283" s="8">
        <f t="shared" si="148"/>
        <v>5303.294425277727</v>
      </c>
      <c r="AB283" s="8">
        <f t="shared" si="149"/>
        <v>3913.7401509577785</v>
      </c>
      <c r="AD283">
        <v>271</v>
      </c>
      <c r="AE283" s="7">
        <f t="shared" si="150"/>
        <v>336.62671531536853</v>
      </c>
      <c r="AF283" s="3">
        <f t="shared" si="151"/>
        <v>540.6008588458437</v>
      </c>
      <c r="AG283" s="3">
        <f t="shared" si="152"/>
        <v>398.9541438285197</v>
      </c>
      <c r="AH283">
        <f t="shared" si="168"/>
        <v>-40.12816892620549</v>
      </c>
      <c r="AK283">
        <f t="shared" si="166"/>
        <v>-12.173299638325101</v>
      </c>
      <c r="AL283">
        <f t="shared" si="167"/>
        <v>-131.22418556982936</v>
      </c>
      <c r="AM283">
        <f t="shared" si="169"/>
        <v>26.020447857793116</v>
      </c>
      <c r="AN283">
        <f t="shared" si="170"/>
        <v>280.4919109648161</v>
      </c>
      <c r="AP283">
        <f t="shared" si="171"/>
        <v>13.847148219468014</v>
      </c>
      <c r="AQ283">
        <f t="shared" si="172"/>
        <v>149.26772539498674</v>
      </c>
    </row>
    <row r="284" spans="2:43" ht="12.75">
      <c r="B284" s="1">
        <v>272</v>
      </c>
      <c r="C284" s="1">
        <f t="shared" si="155"/>
        <v>4.747295565424577</v>
      </c>
      <c r="D284" s="1">
        <f t="shared" si="143"/>
        <v>-44.972587215859306</v>
      </c>
      <c r="E284" s="1">
        <f t="shared" si="144"/>
        <v>1.5704773516125576</v>
      </c>
      <c r="F284" s="1">
        <f t="shared" si="156"/>
        <v>-44.28880235861589</v>
      </c>
      <c r="G284" s="1">
        <f t="shared" si="157"/>
        <v>-7.968813314381238</v>
      </c>
      <c r="I284" s="4">
        <f t="shared" si="145"/>
        <v>159.2837183908859</v>
      </c>
      <c r="J284" s="1">
        <f aca="true" t="shared" si="173" ref="J284:J325">$E284+SQRT($I$5^2-($D284+J$9)^2)</f>
        <v>151.27242310254167</v>
      </c>
      <c r="K284" s="1">
        <f t="shared" si="158"/>
        <v>154.50952151650802</v>
      </c>
      <c r="M284">
        <v>272</v>
      </c>
      <c r="N284" s="4">
        <f t="shared" si="146"/>
        <v>23.832165327224857</v>
      </c>
      <c r="O284" s="4">
        <f t="shared" si="159"/>
        <v>17.588277054282027</v>
      </c>
      <c r="P284" s="4">
        <f t="shared" si="160"/>
        <v>24.34703633084645</v>
      </c>
      <c r="Q284" s="4">
        <f t="shared" si="153"/>
        <v>23.998864281472265</v>
      </c>
      <c r="R284" s="4">
        <f t="shared" si="154"/>
        <v>22.678559107826857</v>
      </c>
      <c r="S284" s="4">
        <f t="shared" si="161"/>
        <v>575.9454868005253</v>
      </c>
      <c r="T284" s="4">
        <f t="shared" si="162"/>
        <v>514.3170432071964</v>
      </c>
      <c r="U284" s="1">
        <f t="shared" si="163"/>
        <v>1090.2625300077216</v>
      </c>
      <c r="V284" s="1">
        <f t="shared" si="164"/>
        <v>16.418694083203103</v>
      </c>
      <c r="W284" s="1">
        <f t="shared" si="165"/>
        <v>24.854800561182344</v>
      </c>
      <c r="X284" s="1"/>
      <c r="Y284" s="3">
        <v>272</v>
      </c>
      <c r="Z284" s="7">
        <f t="shared" si="147"/>
        <v>3080.2469779047215</v>
      </c>
      <c r="AA284" s="8">
        <f t="shared" si="148"/>
        <v>5079.436405949878</v>
      </c>
      <c r="AB284" s="8">
        <f t="shared" si="149"/>
        <v>3740.8332460358906</v>
      </c>
      <c r="AD284">
        <v>272</v>
      </c>
      <c r="AE284" s="7">
        <f t="shared" si="150"/>
        <v>313.99051762535385</v>
      </c>
      <c r="AF284" s="3">
        <f t="shared" si="151"/>
        <v>517.7814888837795</v>
      </c>
      <c r="AG284" s="3">
        <f t="shared" si="152"/>
        <v>381.32856738388284</v>
      </c>
      <c r="AH284">
        <f t="shared" si="168"/>
        <v>-41.41798864797215</v>
      </c>
      <c r="AK284">
        <f t="shared" si="166"/>
        <v>-13.286323710384544</v>
      </c>
      <c r="AL284">
        <f t="shared" si="167"/>
        <v>-143.22222075461931</v>
      </c>
      <c r="AM284">
        <f t="shared" si="169"/>
        <v>26.762956714114047</v>
      </c>
      <c r="AN284">
        <f t="shared" si="170"/>
        <v>288.4959133999772</v>
      </c>
      <c r="AP284">
        <f t="shared" si="171"/>
        <v>13.476633003729503</v>
      </c>
      <c r="AQ284">
        <f t="shared" si="172"/>
        <v>145.2736926453579</v>
      </c>
    </row>
    <row r="285" spans="2:43" ht="12.75">
      <c r="B285" s="1">
        <v>273</v>
      </c>
      <c r="C285" s="1">
        <f t="shared" si="155"/>
        <v>4.76474885794452</v>
      </c>
      <c r="D285" s="1">
        <f t="shared" si="143"/>
        <v>-44.93832906395582</v>
      </c>
      <c r="E285" s="1">
        <f t="shared" si="144"/>
        <v>2.3551180309324775</v>
      </c>
      <c r="F285" s="1">
        <f t="shared" si="156"/>
        <v>-44.42113192828445</v>
      </c>
      <c r="G285" s="1">
        <f t="shared" si="157"/>
        <v>-7.194653446132567</v>
      </c>
      <c r="I285" s="4">
        <f t="shared" si="145"/>
        <v>160.0781239017934</v>
      </c>
      <c r="J285" s="1">
        <f t="shared" si="173"/>
        <v>152.0723852452574</v>
      </c>
      <c r="K285" s="1">
        <f t="shared" si="158"/>
        <v>155.2654734867689</v>
      </c>
      <c r="M285">
        <v>273</v>
      </c>
      <c r="N285" s="4">
        <f t="shared" si="146"/>
        <v>23.92729135171976</v>
      </c>
      <c r="O285" s="4">
        <f t="shared" si="159"/>
        <v>17.831747417590492</v>
      </c>
      <c r="P285" s="4">
        <f t="shared" si="160"/>
        <v>24.11855629403803</v>
      </c>
      <c r="Q285" s="4">
        <f t="shared" si="153"/>
        <v>24.16053025162597</v>
      </c>
      <c r="R285" s="4">
        <f t="shared" si="154"/>
        <v>22.79735337327395</v>
      </c>
      <c r="S285" s="4">
        <f t="shared" si="161"/>
        <v>583.7312220397337</v>
      </c>
      <c r="T285" s="4">
        <f t="shared" si="162"/>
        <v>519.7193208259251</v>
      </c>
      <c r="U285" s="1">
        <f t="shared" si="163"/>
        <v>1103.450542865659</v>
      </c>
      <c r="V285" s="1">
        <f t="shared" si="164"/>
        <v>16.667242088814927</v>
      </c>
      <c r="W285" s="1">
        <f t="shared" si="165"/>
        <v>25.038590675941208</v>
      </c>
      <c r="X285" s="1"/>
      <c r="Y285" s="3">
        <v>273</v>
      </c>
      <c r="Z285" s="7">
        <f t="shared" si="147"/>
        <v>2853.780734847078</v>
      </c>
      <c r="AA285" s="8">
        <f t="shared" si="148"/>
        <v>4849.9791046111795</v>
      </c>
      <c r="AB285" s="8">
        <f t="shared" si="149"/>
        <v>3563.827963412791</v>
      </c>
      <c r="AD285">
        <v>273</v>
      </c>
      <c r="AE285" s="7">
        <f t="shared" si="150"/>
        <v>290.9052736847174</v>
      </c>
      <c r="AF285" s="3">
        <f t="shared" si="151"/>
        <v>494.3913460357981</v>
      </c>
      <c r="AG285" s="3">
        <f t="shared" si="152"/>
        <v>363.28521543453525</v>
      </c>
      <c r="AH285">
        <f t="shared" si="168"/>
        <v>-42.596763717138515</v>
      </c>
      <c r="AK285">
        <f t="shared" si="166"/>
        <v>-14.421376536420805</v>
      </c>
      <c r="AL285">
        <f t="shared" si="167"/>
        <v>-155.45771869688755</v>
      </c>
      <c r="AM285">
        <f t="shared" si="169"/>
        <v>27.514586643945986</v>
      </c>
      <c r="AN285">
        <f t="shared" si="170"/>
        <v>296.59823802210195</v>
      </c>
      <c r="AP285">
        <f t="shared" si="171"/>
        <v>13.09321010752518</v>
      </c>
      <c r="AQ285">
        <f t="shared" si="172"/>
        <v>141.1405193252144</v>
      </c>
    </row>
    <row r="286" spans="2:43" ht="12.75">
      <c r="B286" s="1">
        <v>274</v>
      </c>
      <c r="C286" s="1">
        <f t="shared" si="155"/>
        <v>4.782202150464463</v>
      </c>
      <c r="D286" s="1">
        <f t="shared" si="143"/>
        <v>-44.890382261692096</v>
      </c>
      <c r="E286" s="1">
        <f t="shared" si="144"/>
        <v>3.139041318485635</v>
      </c>
      <c r="F286" s="1">
        <f t="shared" si="156"/>
        <v>-44.5399303908505</v>
      </c>
      <c r="G286" s="1">
        <f t="shared" si="157"/>
        <v>-6.418302016748031</v>
      </c>
      <c r="I286" s="4">
        <f t="shared" si="145"/>
        <v>160.87570028018405</v>
      </c>
      <c r="J286" s="1">
        <f t="shared" si="173"/>
        <v>152.87773625364494</v>
      </c>
      <c r="K286" s="1">
        <f t="shared" si="158"/>
        <v>156.02538526587804</v>
      </c>
      <c r="M286">
        <v>274</v>
      </c>
      <c r="N286" s="4">
        <f t="shared" si="146"/>
        <v>24.014724422396796</v>
      </c>
      <c r="O286" s="4">
        <f t="shared" si="159"/>
        <v>18.072932980530872</v>
      </c>
      <c r="P286" s="4">
        <f t="shared" si="160"/>
        <v>23.823742992308183</v>
      </c>
      <c r="Q286" s="4">
        <f t="shared" si="153"/>
        <v>24.314363951276903</v>
      </c>
      <c r="R286" s="4">
        <f t="shared" si="154"/>
        <v>22.910111255307868</v>
      </c>
      <c r="S286" s="4">
        <f t="shared" si="161"/>
        <v>591.1882943551537</v>
      </c>
      <c r="T286" s="4">
        <f t="shared" si="162"/>
        <v>524.8731977305843</v>
      </c>
      <c r="U286" s="1">
        <f t="shared" si="163"/>
        <v>1116.0614920857379</v>
      </c>
      <c r="V286" s="1">
        <f t="shared" si="164"/>
        <v>16.91762799557434</v>
      </c>
      <c r="W286" s="1">
        <f t="shared" si="165"/>
        <v>25.153824902297828</v>
      </c>
      <c r="X286" s="1"/>
      <c r="Y286" s="3">
        <v>274</v>
      </c>
      <c r="Z286" s="7">
        <f t="shared" si="147"/>
        <v>2622.992120311096</v>
      </c>
      <c r="AA286" s="8">
        <f t="shared" si="148"/>
        <v>4615.010989527946</v>
      </c>
      <c r="AB286" s="8">
        <f t="shared" si="149"/>
        <v>3382.7364610175437</v>
      </c>
      <c r="AD286">
        <v>274</v>
      </c>
      <c r="AE286" s="7">
        <f t="shared" si="150"/>
        <v>267.37942103069275</v>
      </c>
      <c r="AF286" s="3">
        <f t="shared" si="151"/>
        <v>470.4394484737967</v>
      </c>
      <c r="AG286" s="3">
        <f t="shared" si="152"/>
        <v>344.82532732085053</v>
      </c>
      <c r="AH286">
        <f t="shared" si="168"/>
        <v>-43.661712837331265</v>
      </c>
      <c r="AK286">
        <f t="shared" si="166"/>
        <v>-15.578352536624825</v>
      </c>
      <c r="AL286">
        <f t="shared" si="167"/>
        <v>-167.92954128085051</v>
      </c>
      <c r="AM286">
        <f t="shared" si="169"/>
        <v>28.27573286932484</v>
      </c>
      <c r="AN286">
        <f t="shared" si="170"/>
        <v>304.80314519537455</v>
      </c>
      <c r="AP286">
        <f t="shared" si="171"/>
        <v>12.697380332700016</v>
      </c>
      <c r="AQ286">
        <f t="shared" si="172"/>
        <v>136.87360391452404</v>
      </c>
    </row>
    <row r="287" spans="2:43" ht="12.75">
      <c r="B287" s="1">
        <v>275</v>
      </c>
      <c r="C287" s="1">
        <f t="shared" si="155"/>
        <v>4.799655442984406</v>
      </c>
      <c r="D287" s="1">
        <f t="shared" si="143"/>
        <v>-44.82876141412855</v>
      </c>
      <c r="E287" s="1">
        <f t="shared" si="144"/>
        <v>3.922008423644605</v>
      </c>
      <c r="F287" s="1">
        <f t="shared" si="156"/>
        <v>-44.6451615591515</v>
      </c>
      <c r="G287" s="1">
        <f t="shared" si="157"/>
        <v>-5.639995510393707</v>
      </c>
      <c r="I287" s="4">
        <f t="shared" si="145"/>
        <v>161.67619109426394</v>
      </c>
      <c r="J287" s="1">
        <f t="shared" si="173"/>
        <v>153.68821505202084</v>
      </c>
      <c r="K287" s="1">
        <f t="shared" si="158"/>
        <v>156.78905564105497</v>
      </c>
      <c r="M287">
        <v>275</v>
      </c>
      <c r="N287" s="4">
        <f t="shared" si="146"/>
        <v>24.094323445372083</v>
      </c>
      <c r="O287" s="4">
        <f t="shared" si="159"/>
        <v>18.311170410453954</v>
      </c>
      <c r="P287" s="4">
        <f t="shared" si="160"/>
        <v>23.463353768838502</v>
      </c>
      <c r="Q287" s="4">
        <f t="shared" si="153"/>
        <v>24.460184936484097</v>
      </c>
      <c r="R287" s="4">
        <f t="shared" si="154"/>
        <v>23.016697128618375</v>
      </c>
      <c r="S287" s="4">
        <f t="shared" si="161"/>
        <v>598.3006471270036</v>
      </c>
      <c r="T287" s="4">
        <f t="shared" si="162"/>
        <v>529.7683467105494</v>
      </c>
      <c r="U287" s="1">
        <f t="shared" si="163"/>
        <v>1128.068993837553</v>
      </c>
      <c r="V287" s="1">
        <f t="shared" si="164"/>
        <v>17.169166244597317</v>
      </c>
      <c r="W287" s="1">
        <f t="shared" si="165"/>
        <v>25.20014740912231</v>
      </c>
      <c r="X287" s="1"/>
      <c r="Y287" s="3">
        <v>275</v>
      </c>
      <c r="Z287" s="7">
        <f t="shared" si="147"/>
        <v>2387.9706892586228</v>
      </c>
      <c r="AA287" s="8">
        <f t="shared" si="148"/>
        <v>4374.629556215837</v>
      </c>
      <c r="AB287" s="8">
        <f t="shared" si="149"/>
        <v>3197.576199315222</v>
      </c>
      <c r="AD287">
        <v>275</v>
      </c>
      <c r="AE287" s="7">
        <f t="shared" si="150"/>
        <v>243.42208860944166</v>
      </c>
      <c r="AF287" s="3">
        <f t="shared" si="151"/>
        <v>445.9357345785766</v>
      </c>
      <c r="AG287" s="3">
        <f t="shared" si="152"/>
        <v>325.95068290675044</v>
      </c>
      <c r="AH287">
        <f t="shared" si="168"/>
        <v>-44.610334685653015</v>
      </c>
      <c r="AK287">
        <f t="shared" si="166"/>
        <v>-16.757094686043</v>
      </c>
      <c r="AL287">
        <f t="shared" si="167"/>
        <v>-180.63599582890535</v>
      </c>
      <c r="AM287">
        <f t="shared" si="169"/>
        <v>29.04675832280349</v>
      </c>
      <c r="AN287">
        <f t="shared" si="170"/>
        <v>313.11454721392084</v>
      </c>
      <c r="AP287">
        <f t="shared" si="171"/>
        <v>12.28966363676049</v>
      </c>
      <c r="AQ287">
        <f t="shared" si="172"/>
        <v>132.4785513850155</v>
      </c>
    </row>
    <row r="288" spans="2:43" ht="12.75">
      <c r="B288" s="1">
        <v>276</v>
      </c>
      <c r="C288" s="1">
        <f t="shared" si="155"/>
        <v>4.817108735504349</v>
      </c>
      <c r="D288" s="1">
        <f t="shared" si="143"/>
        <v>-44.753485291572304</v>
      </c>
      <c r="E288" s="1">
        <f t="shared" si="144"/>
        <v>4.703780847044384</v>
      </c>
      <c r="F288" s="1">
        <f t="shared" si="156"/>
        <v>-44.73679337875419</v>
      </c>
      <c r="G288" s="1">
        <f t="shared" si="157"/>
        <v>-4.859971006771053</v>
      </c>
      <c r="I288" s="4">
        <f t="shared" si="145"/>
        <v>162.47933520910968</v>
      </c>
      <c r="J288" s="1">
        <f t="shared" si="173"/>
        <v>154.50355454990364</v>
      </c>
      <c r="K288" s="1">
        <f t="shared" si="158"/>
        <v>157.55627887867558</v>
      </c>
      <c r="M288">
        <v>276</v>
      </c>
      <c r="N288" s="4">
        <f t="shared" si="146"/>
        <v>24.165950535482068</v>
      </c>
      <c r="O288" s="4">
        <f t="shared" si="159"/>
        <v>18.54580394814234</v>
      </c>
      <c r="P288" s="4">
        <f t="shared" si="160"/>
        <v>23.03832877467684</v>
      </c>
      <c r="Q288" s="4">
        <f t="shared" si="153"/>
        <v>24.597816310445065</v>
      </c>
      <c r="R288" s="4">
        <f t="shared" si="154"/>
        <v>23.11697612911928</v>
      </c>
      <c r="S288" s="4">
        <f t="shared" si="161"/>
        <v>605.0525672423972</v>
      </c>
      <c r="T288" s="4">
        <f t="shared" si="162"/>
        <v>534.3945853542706</v>
      </c>
      <c r="U288" s="1">
        <f t="shared" si="163"/>
        <v>1139.4471525966678</v>
      </c>
      <c r="V288" s="1">
        <f t="shared" si="164"/>
        <v>17.42116771868854</v>
      </c>
      <c r="W288" s="1">
        <f t="shared" si="165"/>
        <v>25.177391031844465</v>
      </c>
      <c r="X288" s="1"/>
      <c r="Y288" s="3">
        <v>276</v>
      </c>
      <c r="Z288" s="7">
        <f t="shared" si="147"/>
        <v>2148.8127032995408</v>
      </c>
      <c r="AA288" s="8">
        <f t="shared" si="148"/>
        <v>4128.941218829034</v>
      </c>
      <c r="AB288" s="8">
        <f t="shared" si="149"/>
        <v>3008.3700150271397</v>
      </c>
      <c r="AD288">
        <v>276</v>
      </c>
      <c r="AE288" s="7">
        <f t="shared" si="150"/>
        <v>219.04308902135992</v>
      </c>
      <c r="AF288" s="3">
        <f t="shared" si="151"/>
        <v>420.89105186840305</v>
      </c>
      <c r="AG288" s="3">
        <f t="shared" si="152"/>
        <v>306.66361009450964</v>
      </c>
      <c r="AH288">
        <f t="shared" si="168"/>
        <v>-45.44041032054497</v>
      </c>
      <c r="AK288">
        <f t="shared" si="166"/>
        <v>-17.957394836674382</v>
      </c>
      <c r="AL288">
        <f t="shared" si="167"/>
        <v>-193.57483857373225</v>
      </c>
      <c r="AM288">
        <f t="shared" si="169"/>
        <v>29.827992948932987</v>
      </c>
      <c r="AN288">
        <f t="shared" si="170"/>
        <v>321.5360007720047</v>
      </c>
      <c r="AP288">
        <f t="shared" si="171"/>
        <v>11.870598112258605</v>
      </c>
      <c r="AQ288">
        <f t="shared" si="172"/>
        <v>127.96116219827243</v>
      </c>
    </row>
    <row r="289" spans="2:43" ht="12.75">
      <c r="B289" s="1">
        <v>277</v>
      </c>
      <c r="C289" s="1">
        <f t="shared" si="155"/>
        <v>4.834562028024293</v>
      </c>
      <c r="D289" s="1">
        <f t="shared" si="143"/>
        <v>-44.66457682385949</v>
      </c>
      <c r="E289" s="1">
        <f t="shared" si="144"/>
        <v>5.484120453231646</v>
      </c>
      <c r="F289" s="1">
        <f t="shared" si="156"/>
        <v>-44.814797937718666</v>
      </c>
      <c r="G289" s="1">
        <f t="shared" si="157"/>
        <v>-4.078466108900101</v>
      </c>
      <c r="I289" s="4">
        <f t="shared" si="145"/>
        <v>163.28486689362575</v>
      </c>
      <c r="J289" s="1">
        <f t="shared" si="173"/>
        <v>155.3234817602518</v>
      </c>
      <c r="K289" s="1">
        <f t="shared" si="158"/>
        <v>158.32684474964623</v>
      </c>
      <c r="M289">
        <v>277</v>
      </c>
      <c r="N289" s="4">
        <f t="shared" si="146"/>
        <v>24.22947123675442</v>
      </c>
      <c r="O289" s="4">
        <f t="shared" si="159"/>
        <v>18.776187235889108</v>
      </c>
      <c r="P289" s="4">
        <f t="shared" si="160"/>
        <v>22.54978890847248</v>
      </c>
      <c r="Q289" s="4">
        <f t="shared" si="153"/>
        <v>24.727085016273236</v>
      </c>
      <c r="R289" s="4">
        <f t="shared" si="154"/>
        <v>23.210814335285193</v>
      </c>
      <c r="S289" s="4">
        <f t="shared" si="161"/>
        <v>611.4287334020044</v>
      </c>
      <c r="T289" s="4">
        <f t="shared" si="162"/>
        <v>538.7419021070806</v>
      </c>
      <c r="U289" s="1">
        <f t="shared" si="163"/>
        <v>1150.170635509085</v>
      </c>
      <c r="V289" s="1">
        <f t="shared" si="164"/>
        <v>17.672941629006985</v>
      </c>
      <c r="W289" s="1">
        <f t="shared" si="165"/>
        <v>25.0855781739034</v>
      </c>
      <c r="X289" s="1"/>
      <c r="Y289" s="3">
        <v>277</v>
      </c>
      <c r="Z289" s="7">
        <f t="shared" si="147"/>
        <v>1905.6210381705796</v>
      </c>
      <c r="AA289" s="8">
        <f t="shared" si="148"/>
        <v>3878.061174845122</v>
      </c>
      <c r="AB289" s="8">
        <f t="shared" si="149"/>
        <v>2815.1461849773796</v>
      </c>
      <c r="AD289">
        <v>277</v>
      </c>
      <c r="AE289" s="7">
        <f t="shared" si="150"/>
        <v>194.25290908976345</v>
      </c>
      <c r="AF289" s="3">
        <f t="shared" si="151"/>
        <v>395.31714320541505</v>
      </c>
      <c r="AG289" s="3">
        <f t="shared" si="152"/>
        <v>286.9669913330662</v>
      </c>
      <c r="AH289">
        <f t="shared" si="168"/>
        <v>-46.15000524182972</v>
      </c>
      <c r="AK289">
        <f t="shared" si="166"/>
        <v>-19.17899418982294</v>
      </c>
      <c r="AL289">
        <f t="shared" si="167"/>
        <v>-206.7432797500973</v>
      </c>
      <c r="AM289">
        <f t="shared" si="169"/>
        <v>30.619733095226948</v>
      </c>
      <c r="AN289">
        <f t="shared" si="170"/>
        <v>330.07070039882313</v>
      </c>
      <c r="AP289">
        <f t="shared" si="171"/>
        <v>11.440738905404007</v>
      </c>
      <c r="AQ289">
        <f t="shared" si="172"/>
        <v>123.32742064872585</v>
      </c>
    </row>
    <row r="290" spans="2:43" ht="12.75">
      <c r="B290" s="1">
        <v>278</v>
      </c>
      <c r="C290" s="1">
        <f t="shared" si="155"/>
        <v>4.852015320544236</v>
      </c>
      <c r="D290" s="1">
        <f t="shared" si="143"/>
        <v>-44.56206309337067</v>
      </c>
      <c r="E290" s="1">
        <f t="shared" si="144"/>
        <v>6.262789543202946</v>
      </c>
      <c r="F290" s="1">
        <f t="shared" si="156"/>
        <v>-44.87915147510061</v>
      </c>
      <c r="G290" s="1">
        <f t="shared" si="157"/>
        <v>-3.2957188707434293</v>
      </c>
      <c r="I290" s="4">
        <f t="shared" si="145"/>
        <v>164.0925159348509</v>
      </c>
      <c r="J290" s="1">
        <f t="shared" si="173"/>
        <v>156.14771792746092</v>
      </c>
      <c r="K290" s="1">
        <f t="shared" si="158"/>
        <v>159.1005385608224</v>
      </c>
      <c r="M290">
        <v>278</v>
      </c>
      <c r="N290" s="4">
        <f t="shared" si="146"/>
        <v>24.28475473931826</v>
      </c>
      <c r="O290" s="4">
        <f t="shared" si="159"/>
        <v>19.001685124973832</v>
      </c>
      <c r="P290" s="4">
        <f t="shared" si="160"/>
        <v>21.99903322003607</v>
      </c>
      <c r="Q290" s="4">
        <f t="shared" si="153"/>
        <v>24.847822124514494</v>
      </c>
      <c r="R290" s="4">
        <f t="shared" si="154"/>
        <v>23.29807895129335</v>
      </c>
      <c r="S290" s="4">
        <f t="shared" si="161"/>
        <v>617.414264331512</v>
      </c>
      <c r="T290" s="4">
        <f t="shared" si="162"/>
        <v>542.8004828206982</v>
      </c>
      <c r="U290" s="1">
        <f t="shared" si="163"/>
        <v>1160.2147471522103</v>
      </c>
      <c r="V290" s="1">
        <f t="shared" si="164"/>
        <v>17.92379741074602</v>
      </c>
      <c r="W290" s="1">
        <f t="shared" si="165"/>
        <v>24.924921183616533</v>
      </c>
      <c r="X290" s="1"/>
      <c r="Y290" s="3">
        <v>278</v>
      </c>
      <c r="Z290" s="7">
        <f t="shared" si="147"/>
        <v>1658.5050769151621</v>
      </c>
      <c r="AA290" s="8">
        <f t="shared" si="148"/>
        <v>3622.113247237735</v>
      </c>
      <c r="AB290" s="8">
        <f t="shared" si="149"/>
        <v>2617.938480244675</v>
      </c>
      <c r="AD290">
        <v>278</v>
      </c>
      <c r="AE290" s="7">
        <f t="shared" si="150"/>
        <v>169.0626989719839</v>
      </c>
      <c r="AF290" s="3">
        <f t="shared" si="151"/>
        <v>369.22663070721046</v>
      </c>
      <c r="AG290" s="3">
        <f t="shared" si="152"/>
        <v>266.8642691380912</v>
      </c>
      <c r="AH290">
        <f t="shared" si="168"/>
        <v>-46.73747086783021</v>
      </c>
      <c r="AK290">
        <f t="shared" si="166"/>
        <v>-20.421583896478488</v>
      </c>
      <c r="AL290">
        <f t="shared" si="167"/>
        <v>-220.13799006676228</v>
      </c>
      <c r="AM290">
        <f t="shared" si="169"/>
        <v>31.422240976701985</v>
      </c>
      <c r="AN290">
        <f t="shared" si="170"/>
        <v>338.7214726864278</v>
      </c>
      <c r="AP290">
        <f t="shared" si="171"/>
        <v>11.000657080223498</v>
      </c>
      <c r="AQ290">
        <f t="shared" si="172"/>
        <v>118.58348261966549</v>
      </c>
    </row>
    <row r="291" spans="2:43" ht="12.75">
      <c r="B291" s="1">
        <v>279</v>
      </c>
      <c r="C291" s="1">
        <f t="shared" si="155"/>
        <v>4.869468613064179</v>
      </c>
      <c r="D291" s="1">
        <f t="shared" si="143"/>
        <v>-44.4459753267812</v>
      </c>
      <c r="E291" s="1">
        <f t="shared" si="144"/>
        <v>7.039550926810381</v>
      </c>
      <c r="F291" s="1">
        <f t="shared" si="156"/>
        <v>-44.92983438818914</v>
      </c>
      <c r="G291" s="1">
        <f t="shared" si="157"/>
        <v>-2.511967724692383</v>
      </c>
      <c r="I291" s="4">
        <f t="shared" si="145"/>
        <v>164.90200775949484</v>
      </c>
      <c r="J291" s="1">
        <f t="shared" si="173"/>
        <v>156.97597866494473</v>
      </c>
      <c r="K291" s="1">
        <f t="shared" si="158"/>
        <v>159.87714119253218</v>
      </c>
      <c r="M291">
        <v>279</v>
      </c>
      <c r="N291" s="4">
        <f t="shared" si="146"/>
        <v>24.331674092219938</v>
      </c>
      <c r="O291" s="4">
        <f t="shared" si="159"/>
        <v>19.221675457174193</v>
      </c>
      <c r="P291" s="4">
        <f t="shared" si="160"/>
        <v>21.387535780593225</v>
      </c>
      <c r="Q291" s="4">
        <f t="shared" si="153"/>
        <v>24.959863114592054</v>
      </c>
      <c r="R291" s="4">
        <f t="shared" si="154"/>
        <v>23.378638491594472</v>
      </c>
      <c r="S291" s="4">
        <f t="shared" si="161"/>
        <v>622.9947666991729</v>
      </c>
      <c r="T291" s="4">
        <f t="shared" si="162"/>
        <v>546.5607377206627</v>
      </c>
      <c r="U291" s="1">
        <f t="shared" si="163"/>
        <v>1169.5555044198356</v>
      </c>
      <c r="V291" s="1">
        <f t="shared" si="164"/>
        <v>18.173046622582184</v>
      </c>
      <c r="W291" s="1">
        <f t="shared" si="165"/>
        <v>24.69582219430997</v>
      </c>
      <c r="X291" s="1"/>
      <c r="Y291" s="3">
        <v>279</v>
      </c>
      <c r="Z291" s="7">
        <f t="shared" si="147"/>
        <v>1407.5805870503543</v>
      </c>
      <c r="AA291" s="8">
        <f t="shared" si="148"/>
        <v>3361.2297023267956</v>
      </c>
      <c r="AB291" s="8">
        <f t="shared" si="149"/>
        <v>2416.7862090337167</v>
      </c>
      <c r="AD291">
        <v>279</v>
      </c>
      <c r="AE291" s="7">
        <f t="shared" si="150"/>
        <v>143.48425963816047</v>
      </c>
      <c r="AF291" s="3">
        <f t="shared" si="151"/>
        <v>342.6329971790821</v>
      </c>
      <c r="AG291" s="3">
        <f t="shared" si="152"/>
        <v>246.35945046215255</v>
      </c>
      <c r="AH291">
        <f t="shared" si="168"/>
        <v>-47.20144616629432</v>
      </c>
      <c r="AK291">
        <f t="shared" si="166"/>
        <v>-21.684805792939915</v>
      </c>
      <c r="AL291">
        <f t="shared" si="167"/>
        <v>-233.7551086362624</v>
      </c>
      <c r="AM291">
        <f t="shared" si="169"/>
        <v>32.23574423627293</v>
      </c>
      <c r="AN291">
        <f t="shared" si="170"/>
        <v>347.4907715509291</v>
      </c>
      <c r="AP291">
        <f t="shared" si="171"/>
        <v>10.550938443333013</v>
      </c>
      <c r="AQ291">
        <f t="shared" si="172"/>
        <v>113.73566291466668</v>
      </c>
    </row>
    <row r="292" spans="2:43" ht="12.75">
      <c r="B292" s="1">
        <v>280</v>
      </c>
      <c r="C292" s="1">
        <f t="shared" si="155"/>
        <v>4.886921905584122</v>
      </c>
      <c r="D292" s="1">
        <f t="shared" si="143"/>
        <v>-44.31634888554937</v>
      </c>
      <c r="E292" s="1">
        <f t="shared" si="144"/>
        <v>7.814167995011848</v>
      </c>
      <c r="F292" s="1">
        <f t="shared" si="156"/>
        <v>-44.96683123847795</v>
      </c>
      <c r="G292" s="1">
        <f t="shared" si="157"/>
        <v>-1.7274514089384179</v>
      </c>
      <c r="I292" s="4">
        <f t="shared" si="145"/>
        <v>165.71306356256883</v>
      </c>
      <c r="J292" s="1">
        <f t="shared" si="173"/>
        <v>157.8079741020978</v>
      </c>
      <c r="K292" s="1">
        <f t="shared" si="158"/>
        <v>160.656429142252</v>
      </c>
      <c r="M292">
        <v>280</v>
      </c>
      <c r="N292" s="4">
        <f t="shared" si="146"/>
        <v>24.37010641169934</v>
      </c>
      <c r="O292" s="4">
        <f t="shared" si="159"/>
        <v>19.435550814980125</v>
      </c>
      <c r="P292" s="4">
        <f t="shared" si="160"/>
        <v>20.716942024157348</v>
      </c>
      <c r="Q292" s="4">
        <f t="shared" si="153"/>
        <v>25.06304814944201</v>
      </c>
      <c r="R292" s="4">
        <f t="shared" si="154"/>
        <v>23.4523629665793</v>
      </c>
      <c r="S292" s="4">
        <f t="shared" si="161"/>
        <v>628.1563825412486</v>
      </c>
      <c r="T292" s="4">
        <f t="shared" si="162"/>
        <v>550.0133287161802</v>
      </c>
      <c r="U292" s="1">
        <f t="shared" si="163"/>
        <v>1178.1697112574288</v>
      </c>
      <c r="V292" s="1">
        <f t="shared" si="164"/>
        <v>18.420004844525284</v>
      </c>
      <c r="W292" s="1">
        <f t="shared" si="165"/>
        <v>24.398872435212837</v>
      </c>
      <c r="X292" s="1"/>
      <c r="Y292" s="3">
        <v>280</v>
      </c>
      <c r="Z292" s="7">
        <f t="shared" si="147"/>
        <v>1152.969584382042</v>
      </c>
      <c r="AA292" s="8">
        <f t="shared" si="148"/>
        <v>3095.5510454987234</v>
      </c>
      <c r="AB292" s="8">
        <f t="shared" si="149"/>
        <v>2211.734249544861</v>
      </c>
      <c r="AD292">
        <v>280</v>
      </c>
      <c r="AE292" s="7">
        <f t="shared" si="150"/>
        <v>117.53002898899511</v>
      </c>
      <c r="AF292" s="3">
        <f t="shared" si="151"/>
        <v>315.5505652903897</v>
      </c>
      <c r="AG292" s="3">
        <f t="shared" si="152"/>
        <v>225.4571100453477</v>
      </c>
      <c r="AH292">
        <f t="shared" si="168"/>
        <v>-47.540858435430664</v>
      </c>
      <c r="AK292">
        <f t="shared" si="166"/>
        <v>-22.968253259335476</v>
      </c>
      <c r="AL292">
        <f t="shared" si="167"/>
        <v>-247.59025222947398</v>
      </c>
      <c r="AM292">
        <f t="shared" si="169"/>
        <v>33.06043557499759</v>
      </c>
      <c r="AN292">
        <f t="shared" si="170"/>
        <v>356.3806742466559</v>
      </c>
      <c r="AP292">
        <f t="shared" si="171"/>
        <v>10.092182315662114</v>
      </c>
      <c r="AQ292">
        <f t="shared" si="172"/>
        <v>108.7904220171819</v>
      </c>
    </row>
    <row r="293" spans="2:43" ht="12.75">
      <c r="B293" s="1">
        <v>281</v>
      </c>
      <c r="C293" s="1">
        <f t="shared" si="155"/>
        <v>4.9043751981040655</v>
      </c>
      <c r="D293" s="1">
        <f t="shared" si="143"/>
        <v>-44.17322325514488</v>
      </c>
      <c r="E293" s="1">
        <f t="shared" si="144"/>
        <v>8.58640479194449</v>
      </c>
      <c r="F293" s="1">
        <f t="shared" si="156"/>
        <v>-44.990130756368046</v>
      </c>
      <c r="G293" s="1">
        <f t="shared" si="157"/>
        <v>-0.9424088947510928</v>
      </c>
      <c r="I293" s="4">
        <f t="shared" si="145"/>
        <v>166.5254004429588</v>
      </c>
      <c r="J293" s="1">
        <f t="shared" si="173"/>
        <v>158.64340904041254</v>
      </c>
      <c r="K293" s="1">
        <f t="shared" si="158"/>
        <v>161.4381745744713</v>
      </c>
      <c r="M293">
        <v>281</v>
      </c>
      <c r="N293" s="4">
        <f t="shared" si="146"/>
        <v>24.399933084423537</v>
      </c>
      <c r="O293" s="4">
        <f t="shared" si="159"/>
        <v>19.6427202352217</v>
      </c>
      <c r="P293" s="4">
        <f t="shared" si="160"/>
        <v>19.989064562330583</v>
      </c>
      <c r="Q293" s="4">
        <f t="shared" si="153"/>
        <v>25.157222342608062</v>
      </c>
      <c r="R293" s="4">
        <f t="shared" si="154"/>
        <v>23.519124068952806</v>
      </c>
      <c r="S293" s="4">
        <f t="shared" si="161"/>
        <v>632.8858359954182</v>
      </c>
      <c r="T293" s="4">
        <f t="shared" si="162"/>
        <v>553.1491969707952</v>
      </c>
      <c r="U293" s="1">
        <f t="shared" si="163"/>
        <v>1186.0350329662133</v>
      </c>
      <c r="V293" s="1">
        <f t="shared" si="164"/>
        <v>18.663993568877412</v>
      </c>
      <c r="W293" s="1">
        <f t="shared" si="165"/>
        <v>24.0348509980862</v>
      </c>
      <c r="X293" s="1"/>
      <c r="Y293" s="3">
        <v>281</v>
      </c>
      <c r="Z293" s="7">
        <f t="shared" si="147"/>
        <v>894.800181725941</v>
      </c>
      <c r="AA293" s="8">
        <f t="shared" si="148"/>
        <v>2825.225794981527</v>
      </c>
      <c r="AB293" s="8">
        <f t="shared" si="149"/>
        <v>2002.8330712051456</v>
      </c>
      <c r="AD293">
        <v>281</v>
      </c>
      <c r="AE293" s="7">
        <f t="shared" si="150"/>
        <v>91.21306643485637</v>
      </c>
      <c r="AF293" s="3">
        <f t="shared" si="151"/>
        <v>287.9944745139171</v>
      </c>
      <c r="AG293" s="3">
        <f t="shared" si="152"/>
        <v>204.16239257952554</v>
      </c>
      <c r="AH293">
        <f t="shared" si="168"/>
        <v>-47.75492437813955</v>
      </c>
      <c r="AK293">
        <f t="shared" si="166"/>
        <v>-24.271472202999785</v>
      </c>
      <c r="AL293">
        <f t="shared" si="167"/>
        <v>-261.63852587609654</v>
      </c>
      <c r="AM293">
        <f t="shared" si="169"/>
        <v>33.896472474676806</v>
      </c>
      <c r="AN293">
        <f t="shared" si="170"/>
        <v>365.3928783758746</v>
      </c>
      <c r="AP293">
        <f t="shared" si="171"/>
        <v>9.62500027167702</v>
      </c>
      <c r="AQ293">
        <f t="shared" si="172"/>
        <v>103.75435249977807</v>
      </c>
    </row>
    <row r="294" spans="2:43" ht="12.75">
      <c r="B294" s="1">
        <v>282</v>
      </c>
      <c r="C294" s="1">
        <f t="shared" si="155"/>
        <v>4.921828490624009</v>
      </c>
      <c r="D294" s="1">
        <f t="shared" si="143"/>
        <v>-44.01664203302126</v>
      </c>
      <c r="E294" s="1">
        <f t="shared" si="144"/>
        <v>9.356026086799135</v>
      </c>
      <c r="F294" s="1">
        <f t="shared" si="156"/>
        <v>-44.99972584460057</v>
      </c>
      <c r="G294" s="1">
        <f t="shared" si="157"/>
        <v>-0.15707931368510641</v>
      </c>
      <c r="I294" s="4">
        <f t="shared" si="145"/>
        <v>167.33873154577293</v>
      </c>
      <c r="J294" s="1">
        <f t="shared" si="173"/>
        <v>159.48198311849947</v>
      </c>
      <c r="K294" s="1">
        <f t="shared" si="158"/>
        <v>162.22214537676973</v>
      </c>
      <c r="M294">
        <v>282</v>
      </c>
      <c r="N294" s="4">
        <f t="shared" si="146"/>
        <v>24.42103996525418</v>
      </c>
      <c r="O294" s="4">
        <f t="shared" si="159"/>
        <v>19.842610880845005</v>
      </c>
      <c r="P294" s="4">
        <f t="shared" si="160"/>
        <v>19.205878491194994</v>
      </c>
      <c r="Q294" s="4">
        <f t="shared" si="153"/>
        <v>25.242236017126913</v>
      </c>
      <c r="R294" s="4">
        <f t="shared" si="154"/>
        <v>23.578795360462266</v>
      </c>
      <c r="S294" s="4">
        <f t="shared" si="161"/>
        <v>637.1704791443392</v>
      </c>
      <c r="T294" s="4">
        <f t="shared" si="162"/>
        <v>555.9595906505568</v>
      </c>
      <c r="U294" s="1">
        <f t="shared" si="163"/>
        <v>1193.130069794896</v>
      </c>
      <c r="V294" s="1">
        <f t="shared" si="164"/>
        <v>18.904342078858274</v>
      </c>
      <c r="W294" s="1">
        <f t="shared" si="165"/>
        <v>23.604723070948452</v>
      </c>
      <c r="X294" s="1"/>
      <c r="Y294" s="3">
        <v>282</v>
      </c>
      <c r="Z294" s="7">
        <f t="shared" si="147"/>
        <v>633.2064249193081</v>
      </c>
      <c r="AA294" s="8">
        <f t="shared" si="148"/>
        <v>2550.410235565543</v>
      </c>
      <c r="AB294" s="8">
        <f t="shared" si="149"/>
        <v>1790.138745283798</v>
      </c>
      <c r="AD294">
        <v>282</v>
      </c>
      <c r="AE294" s="7">
        <f t="shared" si="150"/>
        <v>64.54703617933824</v>
      </c>
      <c r="AF294" s="3">
        <f t="shared" si="151"/>
        <v>259.9806560209524</v>
      </c>
      <c r="AG294" s="3">
        <f t="shared" si="152"/>
        <v>182.48101379039736</v>
      </c>
      <c r="AH294">
        <f t="shared" si="168"/>
        <v>-47.843150460562924</v>
      </c>
      <c r="AK294">
        <f t="shared" si="166"/>
        <v>-25.593962149070375</v>
      </c>
      <c r="AL294">
        <f t="shared" si="167"/>
        <v>-275.8945346209267</v>
      </c>
      <c r="AM294">
        <f t="shared" si="169"/>
        <v>34.743976996195116</v>
      </c>
      <c r="AN294">
        <f t="shared" si="170"/>
        <v>374.528699714968</v>
      </c>
      <c r="AP294">
        <f t="shared" si="171"/>
        <v>9.15001484712474</v>
      </c>
      <c r="AQ294">
        <f t="shared" si="172"/>
        <v>98.6341650940413</v>
      </c>
    </row>
    <row r="295" spans="2:43" ht="12.75">
      <c r="B295" s="1">
        <v>283</v>
      </c>
      <c r="C295" s="1">
        <f t="shared" si="155"/>
        <v>4.939281783143953</v>
      </c>
      <c r="D295" s="1">
        <f t="shared" si="143"/>
        <v>-43.84665291533559</v>
      </c>
      <c r="E295" s="1">
        <f t="shared" si="144"/>
        <v>10.122797445473921</v>
      </c>
      <c r="F295" s="1">
        <f t="shared" si="156"/>
        <v>-44.99561358041869</v>
      </c>
      <c r="G295" s="1">
        <f t="shared" si="157"/>
        <v>0.6282981152615298</v>
      </c>
      <c r="I295" s="4">
        <f t="shared" si="145"/>
        <v>168.1527662112814</v>
      </c>
      <c r="J295" s="1">
        <f t="shared" si="173"/>
        <v>160.32339098573703</v>
      </c>
      <c r="K295" s="1">
        <f t="shared" si="158"/>
        <v>163.00810522211847</v>
      </c>
      <c r="M295">
        <v>283</v>
      </c>
      <c r="N295" s="4">
        <f t="shared" si="146"/>
        <v>24.43331756912471</v>
      </c>
      <c r="O295" s="4">
        <f t="shared" si="159"/>
        <v>20.034669665756955</v>
      </c>
      <c r="P295" s="4">
        <f t="shared" si="160"/>
        <v>18.369516182881185</v>
      </c>
      <c r="Q295" s="4">
        <f t="shared" si="153"/>
        <v>25.317944955531573</v>
      </c>
      <c r="R295" s="4">
        <f t="shared" si="154"/>
        <v>23.631252458593792</v>
      </c>
      <c r="S295" s="4">
        <f t="shared" si="161"/>
        <v>640.9983367713266</v>
      </c>
      <c r="T295" s="4">
        <f t="shared" si="162"/>
        <v>558.4360927617952</v>
      </c>
      <c r="U295" s="1">
        <f t="shared" si="163"/>
        <v>1199.4344295331218</v>
      </c>
      <c r="V295" s="1">
        <f t="shared" si="164"/>
        <v>19.14038930956776</v>
      </c>
      <c r="W295" s="1">
        <f t="shared" si="165"/>
        <v>23.109637629425706</v>
      </c>
      <c r="X295" s="1"/>
      <c r="Y295" s="3">
        <v>283</v>
      </c>
      <c r="Z295" s="7">
        <f t="shared" si="147"/>
        <v>368.3281161158902</v>
      </c>
      <c r="AA295" s="8">
        <f t="shared" si="148"/>
        <v>2271.2681521397826</v>
      </c>
      <c r="AB295" s="8">
        <f t="shared" si="149"/>
        <v>1573.712943945793</v>
      </c>
      <c r="AD295">
        <v>283</v>
      </c>
      <c r="AE295" s="7">
        <f t="shared" si="150"/>
        <v>37.546189206512764</v>
      </c>
      <c r="AF295" s="3">
        <f t="shared" si="151"/>
        <v>231.52580551883614</v>
      </c>
      <c r="AG295" s="3">
        <f t="shared" si="152"/>
        <v>160.41926034105944</v>
      </c>
      <c r="AH295">
        <f t="shared" si="168"/>
        <v>-47.80533348833842</v>
      </c>
      <c r="AK295">
        <f t="shared" si="166"/>
        <v>-26.93517744374571</v>
      </c>
      <c r="AL295">
        <f t="shared" si="167"/>
        <v>-290.3523964945859</v>
      </c>
      <c r="AM295">
        <f t="shared" si="169"/>
        <v>35.6030356570336</v>
      </c>
      <c r="AN295">
        <f t="shared" si="170"/>
        <v>383.78907089406334</v>
      </c>
      <c r="AP295">
        <f t="shared" si="171"/>
        <v>8.66785821328789</v>
      </c>
      <c r="AQ295">
        <f t="shared" si="172"/>
        <v>93.43667439947745</v>
      </c>
    </row>
    <row r="296" spans="2:43" ht="12.75">
      <c r="B296" s="1">
        <v>284</v>
      </c>
      <c r="C296" s="1">
        <f t="shared" si="155"/>
        <v>4.956735075663896</v>
      </c>
      <c r="D296" s="1">
        <f t="shared" si="143"/>
        <v>-43.66330768241985</v>
      </c>
      <c r="E296" s="1">
        <f t="shared" si="144"/>
        <v>10.886485301985035</v>
      </c>
      <c r="F296" s="1">
        <f t="shared" si="156"/>
        <v>-44.97779521645792</v>
      </c>
      <c r="G296" s="1">
        <f t="shared" si="157"/>
        <v>1.413484158515757</v>
      </c>
      <c r="I296" s="4">
        <f t="shared" si="145"/>
        <v>168.96721013025223</v>
      </c>
      <c r="J296" s="1">
        <f t="shared" si="173"/>
        <v>161.16732248425475</v>
      </c>
      <c r="K296" s="1">
        <f t="shared" si="158"/>
        <v>163.79581363740493</v>
      </c>
      <c r="M296">
        <v>284</v>
      </c>
      <c r="N296" s="4">
        <f t="shared" si="146"/>
        <v>24.436661256602008</v>
      </c>
      <c r="O296" s="4">
        <f t="shared" si="159"/>
        <v>20.218364827585766</v>
      </c>
      <c r="P296" s="4">
        <f t="shared" si="160"/>
        <v>17.482261594235382</v>
      </c>
      <c r="Q296" s="4">
        <f t="shared" si="153"/>
        <v>25.384210640408185</v>
      </c>
      <c r="R296" s="4">
        <f t="shared" si="154"/>
        <v>23.67637322288431</v>
      </c>
      <c r="S296" s="4">
        <f t="shared" si="161"/>
        <v>644.3581498366121</v>
      </c>
      <c r="T296" s="4">
        <f t="shared" si="162"/>
        <v>560.5706489893131</v>
      </c>
      <c r="U296" s="1">
        <f t="shared" si="163"/>
        <v>1204.9287988259252</v>
      </c>
      <c r="V296" s="1">
        <f t="shared" si="164"/>
        <v>19.371485685862016</v>
      </c>
      <c r="W296" s="1">
        <f t="shared" si="165"/>
        <v>22.550924596885125</v>
      </c>
      <c r="X296" s="1"/>
      <c r="Y296" s="3">
        <v>284</v>
      </c>
      <c r="Z296" s="7">
        <f t="shared" si="147"/>
        <v>100.31062431892224</v>
      </c>
      <c r="AA296" s="8">
        <f t="shared" si="148"/>
        <v>1987.9705462983566</v>
      </c>
      <c r="AB296" s="8">
        <f t="shared" si="149"/>
        <v>1353.622928715481</v>
      </c>
      <c r="AD296">
        <v>284</v>
      </c>
      <c r="AE296" s="7">
        <f t="shared" si="150"/>
        <v>10.22534396727036</v>
      </c>
      <c r="AF296" s="3">
        <f t="shared" si="151"/>
        <v>202.64735436272747</v>
      </c>
      <c r="AG296" s="3">
        <f t="shared" si="152"/>
        <v>137.98398865601234</v>
      </c>
      <c r="AH296">
        <f t="shared" si="168"/>
        <v>-47.641560494474106</v>
      </c>
      <c r="AK296">
        <f t="shared" si="166"/>
        <v>-28.29452854929826</v>
      </c>
      <c r="AL296">
        <f t="shared" si="167"/>
        <v>-305.00575647333716</v>
      </c>
      <c r="AM296">
        <f t="shared" si="169"/>
        <v>36.47369938667545</v>
      </c>
      <c r="AN296">
        <f t="shared" si="170"/>
        <v>393.17454091631953</v>
      </c>
      <c r="AP296">
        <f t="shared" si="171"/>
        <v>8.179170837377189</v>
      </c>
      <c r="AQ296">
        <f t="shared" si="172"/>
        <v>88.16878444298237</v>
      </c>
    </row>
    <row r="297" spans="2:43" ht="12.75">
      <c r="B297" s="1">
        <v>285</v>
      </c>
      <c r="C297" s="1">
        <f t="shared" si="155"/>
        <v>4.97418836818384</v>
      </c>
      <c r="D297" s="1">
        <f t="shared" si="143"/>
        <v>-43.46666218300807</v>
      </c>
      <c r="E297" s="1">
        <f t="shared" si="144"/>
        <v>11.64685702961345</v>
      </c>
      <c r="F297" s="1">
        <f t="shared" si="156"/>
        <v>-44.94627618036453</v>
      </c>
      <c r="G297" s="1">
        <f t="shared" si="157"/>
        <v>2.1982396408026115</v>
      </c>
      <c r="I297" s="4">
        <f t="shared" si="145"/>
        <v>169.7817655054723</v>
      </c>
      <c r="J297" s="1">
        <f t="shared" si="173"/>
        <v>162.01346283893503</v>
      </c>
      <c r="K297" s="1">
        <f t="shared" si="158"/>
        <v>164.58502607816774</v>
      </c>
      <c r="M297">
        <v>285</v>
      </c>
      <c r="N297" s="4">
        <f t="shared" si="146"/>
        <v>24.43097141276155</v>
      </c>
      <c r="O297" s="4">
        <f t="shared" si="159"/>
        <v>20.39318744352812</v>
      </c>
      <c r="P297" s="4">
        <f t="shared" si="160"/>
        <v>16.546544088634363</v>
      </c>
      <c r="Q297" s="4">
        <f t="shared" si="153"/>
        <v>25.440900484883855</v>
      </c>
      <c r="R297" s="4">
        <f t="shared" si="154"/>
        <v>23.71403794041754</v>
      </c>
      <c r="S297" s="4">
        <f t="shared" si="161"/>
        <v>647.2394174817636</v>
      </c>
      <c r="T297" s="4">
        <f t="shared" si="162"/>
        <v>562.3555954395625</v>
      </c>
      <c r="U297" s="1">
        <f t="shared" si="163"/>
        <v>1209.595012921326</v>
      </c>
      <c r="V297" s="1">
        <f t="shared" si="164"/>
        <v>19.596994931830867</v>
      </c>
      <c r="W297" s="1">
        <f t="shared" si="165"/>
        <v>21.93009147375271</v>
      </c>
      <c r="X297" s="1"/>
      <c r="Y297" s="3">
        <v>285</v>
      </c>
      <c r="Z297" s="7">
        <f t="shared" si="147"/>
        <v>-170.69531521372028</v>
      </c>
      <c r="AA297" s="8">
        <f t="shared" si="148"/>
        <v>1700.695334270108</v>
      </c>
      <c r="AB297" s="8">
        <f t="shared" si="149"/>
        <v>1129.9415259969692</v>
      </c>
      <c r="AD297">
        <v>285</v>
      </c>
      <c r="AE297" s="7">
        <f t="shared" si="150"/>
        <v>-17.400134068676888</v>
      </c>
      <c r="AF297" s="3">
        <f t="shared" si="151"/>
        <v>173.36343876351765</v>
      </c>
      <c r="AG297" s="3">
        <f t="shared" si="152"/>
        <v>115.18262242578686</v>
      </c>
      <c r="AH297">
        <f t="shared" si="168"/>
        <v>-47.35220899620322</v>
      </c>
      <c r="AK297">
        <f t="shared" si="166"/>
        <v>-29.671383441882067</v>
      </c>
      <c r="AL297">
        <f t="shared" si="167"/>
        <v>-319.8478015469935</v>
      </c>
      <c r="AM297">
        <f t="shared" si="169"/>
        <v>37.35598356371134</v>
      </c>
      <c r="AN297">
        <f t="shared" si="170"/>
        <v>402.68527555791024</v>
      </c>
      <c r="AP297">
        <f t="shared" si="171"/>
        <v>7.684600121829273</v>
      </c>
      <c r="AQ297">
        <f t="shared" si="172"/>
        <v>82.83747401091676</v>
      </c>
    </row>
    <row r="298" spans="2:43" ht="12.75">
      <c r="B298" s="1">
        <v>286</v>
      </c>
      <c r="C298" s="1">
        <f t="shared" si="155"/>
        <v>4.991641660703783</v>
      </c>
      <c r="D298" s="1">
        <f t="shared" si="143"/>
        <v>-43.25677631722434</v>
      </c>
      <c r="E298" s="1">
        <f t="shared" si="144"/>
        <v>12.403681011764972</v>
      </c>
      <c r="F298" s="1">
        <f t="shared" si="156"/>
        <v>-44.901066073142246</v>
      </c>
      <c r="G298" s="1">
        <f t="shared" si="157"/>
        <v>2.982325518000012</v>
      </c>
      <c r="I298" s="4">
        <f t="shared" si="145"/>
        <v>170.596131219231</v>
      </c>
      <c r="J298" s="1">
        <f t="shared" si="173"/>
        <v>162.86149285509782</v>
      </c>
      <c r="K298" s="1">
        <f t="shared" si="158"/>
        <v>165.375494009515</v>
      </c>
      <c r="M298">
        <v>286</v>
      </c>
      <c r="N298" s="4">
        <f t="shared" si="146"/>
        <v>24.416153619040983</v>
      </c>
      <c r="O298" s="4">
        <f t="shared" si="159"/>
        <v>20.558652884414464</v>
      </c>
      <c r="P298" s="4">
        <f t="shared" si="160"/>
        <v>15.564931800906123</v>
      </c>
      <c r="Q298" s="4">
        <f t="shared" si="153"/>
        <v>25.48788805260898</v>
      </c>
      <c r="R298" s="4">
        <f t="shared" si="154"/>
        <v>23.744129510210712</v>
      </c>
      <c r="S298" s="4">
        <f t="shared" si="161"/>
        <v>649.6324373823276</v>
      </c>
      <c r="T298" s="4">
        <f t="shared" si="162"/>
        <v>563.7836861976592</v>
      </c>
      <c r="U298" s="1">
        <f t="shared" si="163"/>
        <v>1213.4161235799868</v>
      </c>
      <c r="V298" s="1">
        <f t="shared" si="164"/>
        <v>19.816295846568394</v>
      </c>
      <c r="W298" s="1">
        <f t="shared" si="165"/>
        <v>21.24881944468875</v>
      </c>
      <c r="X298" s="1"/>
      <c r="Y298" s="3">
        <v>286</v>
      </c>
      <c r="Z298" s="7">
        <f t="shared" si="147"/>
        <v>-444.53381161702055</v>
      </c>
      <c r="AA298" s="8">
        <f t="shared" si="148"/>
        <v>1409.6270317537574</v>
      </c>
      <c r="AB298" s="8">
        <f t="shared" si="149"/>
        <v>902.7470937951421</v>
      </c>
      <c r="AD298">
        <v>286</v>
      </c>
      <c r="AE298" s="7">
        <f t="shared" si="150"/>
        <v>-45.31435388552707</v>
      </c>
      <c r="AF298" s="3">
        <f t="shared" si="151"/>
        <v>143.69286766093347</v>
      </c>
      <c r="AG298" s="3">
        <f t="shared" si="152"/>
        <v>92.02314921459144</v>
      </c>
      <c r="AH298">
        <f t="shared" si="168"/>
        <v>-46.937946374359285</v>
      </c>
      <c r="AK298">
        <f t="shared" si="166"/>
        <v>-31.065069076714202</v>
      </c>
      <c r="AL298">
        <f t="shared" si="167"/>
        <v>-334.87127651309396</v>
      </c>
      <c r="AM298">
        <f t="shared" si="169"/>
        <v>38.249868114358826</v>
      </c>
      <c r="AN298">
        <f t="shared" si="170"/>
        <v>412.3210584300312</v>
      </c>
      <c r="AP298">
        <f t="shared" si="171"/>
        <v>7.184799037644623</v>
      </c>
      <c r="AQ298">
        <f t="shared" si="172"/>
        <v>77.44978191693724</v>
      </c>
    </row>
    <row r="299" spans="2:43" ht="12.75">
      <c r="B299" s="1">
        <v>287</v>
      </c>
      <c r="C299" s="1">
        <f t="shared" si="155"/>
        <v>5.009094953223726</v>
      </c>
      <c r="D299" s="1">
        <f t="shared" si="143"/>
        <v>-43.033714018336596</v>
      </c>
      <c r="E299" s="1">
        <f t="shared" si="144"/>
        <v>13.156726712523152</v>
      </c>
      <c r="F299" s="1">
        <f t="shared" si="156"/>
        <v>-44.842178666227696</v>
      </c>
      <c r="G299" s="1">
        <f t="shared" si="157"/>
        <v>3.765502949954194</v>
      </c>
      <c r="I299" s="4">
        <f t="shared" si="145"/>
        <v>171.41000300653238</v>
      </c>
      <c r="J299" s="1">
        <f t="shared" si="173"/>
        <v>163.71108912351812</v>
      </c>
      <c r="K299" s="1">
        <f t="shared" si="158"/>
        <v>166.16696499318869</v>
      </c>
      <c r="M299">
        <v>287</v>
      </c>
      <c r="N299" s="4">
        <f t="shared" si="146"/>
        <v>24.392118817705462</v>
      </c>
      <c r="O299" s="4">
        <f t="shared" si="159"/>
        <v>20.714302202423525</v>
      </c>
      <c r="P299" s="4">
        <f t="shared" si="160"/>
        <v>14.540124555389866</v>
      </c>
      <c r="Q299" s="4">
        <f t="shared" si="153"/>
        <v>25.5250532666858</v>
      </c>
      <c r="R299" s="4">
        <f t="shared" si="154"/>
        <v>23.76653362603662</v>
      </c>
      <c r="S299" s="4">
        <f t="shared" si="161"/>
        <v>651.5283442671473</v>
      </c>
      <c r="T299" s="4">
        <f t="shared" si="162"/>
        <v>564.8481205975293</v>
      </c>
      <c r="U299" s="1">
        <f t="shared" si="163"/>
        <v>1216.3764648646766</v>
      </c>
      <c r="V299" s="1">
        <f t="shared" si="164"/>
        <v>20.02878404101528</v>
      </c>
      <c r="W299" s="1">
        <f t="shared" si="165"/>
        <v>20.508958971621283</v>
      </c>
      <c r="X299" s="1"/>
      <c r="Y299" s="3">
        <v>287</v>
      </c>
      <c r="Z299" s="7">
        <f t="shared" si="147"/>
        <v>-721.0440400656281</v>
      </c>
      <c r="AA299" s="8">
        <f t="shared" si="148"/>
        <v>1114.9564223045516</v>
      </c>
      <c r="AB299" s="8">
        <f t="shared" si="149"/>
        <v>672.1234747772087</v>
      </c>
      <c r="AD299">
        <v>287</v>
      </c>
      <c r="AE299" s="7">
        <f t="shared" si="150"/>
        <v>-73.50092151535455</v>
      </c>
      <c r="AF299" s="3">
        <f t="shared" si="151"/>
        <v>113.65508891993389</v>
      </c>
      <c r="AG299" s="3">
        <f t="shared" si="152"/>
        <v>68.51411567555644</v>
      </c>
      <c r="AH299">
        <f t="shared" si="168"/>
        <v>-46.39972966483094</v>
      </c>
      <c r="AK299">
        <f t="shared" si="166"/>
        <v>-32.47487294321752</v>
      </c>
      <c r="AL299">
        <f t="shared" si="167"/>
        <v>-350.0685007408341</v>
      </c>
      <c r="AM299">
        <f t="shared" si="169"/>
        <v>39.15529769578412</v>
      </c>
      <c r="AN299">
        <f t="shared" si="170"/>
        <v>422.0812929550488</v>
      </c>
      <c r="AP299">
        <f t="shared" si="171"/>
        <v>6.680424752566601</v>
      </c>
      <c r="AQ299">
        <f t="shared" si="172"/>
        <v>72.0127922142147</v>
      </c>
    </row>
    <row r="300" spans="2:43" ht="12.75">
      <c r="B300" s="1">
        <v>288</v>
      </c>
      <c r="C300" s="1">
        <f t="shared" si="155"/>
        <v>5.026548245743669</v>
      </c>
      <c r="D300" s="1">
        <f t="shared" si="143"/>
        <v>-42.797543233281914</v>
      </c>
      <c r="E300" s="1">
        <f t="shared" si="144"/>
        <v>13.905764746872626</v>
      </c>
      <c r="F300" s="1">
        <f t="shared" si="156"/>
        <v>-44.76963189729547</v>
      </c>
      <c r="G300" s="1">
        <f t="shared" si="157"/>
        <v>4.547533373232573</v>
      </c>
      <c r="I300" s="4">
        <f t="shared" si="145"/>
        <v>172.22307363378923</v>
      </c>
      <c r="J300" s="1">
        <f t="shared" si="173"/>
        <v>164.56192423240765</v>
      </c>
      <c r="K300" s="1">
        <f t="shared" si="158"/>
        <v>166.95918278072324</v>
      </c>
      <c r="M300">
        <v>288</v>
      </c>
      <c r="N300" s="4">
        <f t="shared" si="146"/>
        <v>24.358783468649392</v>
      </c>
      <c r="O300" s="4">
        <f t="shared" si="159"/>
        <v>20.859703447977424</v>
      </c>
      <c r="P300" s="4">
        <f t="shared" si="160"/>
        <v>13.47494635598494</v>
      </c>
      <c r="Q300" s="4">
        <f t="shared" si="153"/>
        <v>25.55228260718252</v>
      </c>
      <c r="R300" s="4">
        <f t="shared" si="154"/>
        <v>23.781138957360497</v>
      </c>
      <c r="S300" s="4">
        <f t="shared" si="161"/>
        <v>652.9191464373223</v>
      </c>
      <c r="T300" s="4">
        <f t="shared" si="162"/>
        <v>565.5425701092892</v>
      </c>
      <c r="U300" s="1">
        <f t="shared" si="163"/>
        <v>1218.4617165466116</v>
      </c>
      <c r="V300" s="1">
        <f t="shared" si="164"/>
        <v>20.233873630731495</v>
      </c>
      <c r="W300" s="1">
        <f t="shared" si="165"/>
        <v>19.712524880936755</v>
      </c>
      <c r="X300" s="1"/>
      <c r="Y300" s="3">
        <v>288</v>
      </c>
      <c r="Z300" s="7">
        <f t="shared" si="147"/>
        <v>-1000.0604716821115</v>
      </c>
      <c r="AA300" s="8">
        <f t="shared" si="148"/>
        <v>816.8802149016229</v>
      </c>
      <c r="AB300" s="8">
        <f t="shared" si="149"/>
        <v>438.1599397163427</v>
      </c>
      <c r="AD300">
        <v>288</v>
      </c>
      <c r="AE300" s="7">
        <f t="shared" si="150"/>
        <v>-101.94296347422134</v>
      </c>
      <c r="AF300" s="3">
        <f t="shared" si="151"/>
        <v>83.27015442422251</v>
      </c>
      <c r="AG300" s="3">
        <f t="shared" si="152"/>
        <v>44.66462178555991</v>
      </c>
      <c r="AH300">
        <f t="shared" si="168"/>
        <v>-45.7388047319306</v>
      </c>
      <c r="AK300">
        <f t="shared" si="166"/>
        <v>-33.90004467869701</v>
      </c>
      <c r="AL300">
        <f t="shared" si="167"/>
        <v>-365.43138556596824</v>
      </c>
      <c r="AM300">
        <f t="shared" si="169"/>
        <v>40.07218193975726</v>
      </c>
      <c r="AN300">
        <f t="shared" si="170"/>
        <v>431.9650049930233</v>
      </c>
      <c r="AP300">
        <f t="shared" si="171"/>
        <v>6.17213726106025</v>
      </c>
      <c r="AQ300">
        <f t="shared" si="172"/>
        <v>66.53361942705504</v>
      </c>
    </row>
    <row r="301" spans="2:43" ht="12.75">
      <c r="B301" s="1">
        <v>289</v>
      </c>
      <c r="C301" s="1">
        <f t="shared" si="155"/>
        <v>5.044001538263612</v>
      </c>
      <c r="D301" s="1">
        <f t="shared" si="143"/>
        <v>-42.54833590196926</v>
      </c>
      <c r="E301" s="1">
        <f t="shared" si="144"/>
        <v>14.650566950572035</v>
      </c>
      <c r="F301" s="1">
        <f t="shared" si="156"/>
        <v>-44.68344786479417</v>
      </c>
      <c r="G301" s="1">
        <f t="shared" si="157"/>
        <v>5.328178573792522</v>
      </c>
      <c r="I301" s="4">
        <f t="shared" si="145"/>
        <v>173.0350330827442</v>
      </c>
      <c r="J301" s="1">
        <f t="shared" si="173"/>
        <v>165.4136669859804</v>
      </c>
      <c r="K301" s="1">
        <f t="shared" si="158"/>
        <v>167.75188741263526</v>
      </c>
      <c r="M301">
        <v>289</v>
      </c>
      <c r="N301" s="4">
        <f t="shared" si="146"/>
        <v>24.31606969824628</v>
      </c>
      <c r="O301" s="4">
        <f t="shared" si="159"/>
        <v>20.994452911537273</v>
      </c>
      <c r="P301" s="4">
        <f t="shared" si="160"/>
        <v>12.372337483153473</v>
      </c>
      <c r="Q301" s="4">
        <f t="shared" si="153"/>
        <v>25.569469296831357</v>
      </c>
      <c r="R301" s="4">
        <f t="shared" si="154"/>
        <v>23.787837328009687</v>
      </c>
      <c r="S301" s="4">
        <f t="shared" si="161"/>
        <v>653.7977601216015</v>
      </c>
      <c r="T301" s="4">
        <f t="shared" si="162"/>
        <v>565.861204743851</v>
      </c>
      <c r="U301" s="1">
        <f t="shared" si="163"/>
        <v>1219.6589648654526</v>
      </c>
      <c r="V301" s="1">
        <f t="shared" si="164"/>
        <v>20.430998879540862</v>
      </c>
      <c r="W301" s="1">
        <f t="shared" si="165"/>
        <v>18.861690964627442</v>
      </c>
      <c r="X301" s="1"/>
      <c r="Y301" s="3">
        <v>289</v>
      </c>
      <c r="Z301" s="7">
        <f t="shared" si="147"/>
        <v>-1281.4131120933325</v>
      </c>
      <c r="AA301" s="8">
        <f t="shared" si="148"/>
        <v>515.6006894651455</v>
      </c>
      <c r="AB301" s="8">
        <f t="shared" si="149"/>
        <v>200.95111947568967</v>
      </c>
      <c r="AD301">
        <v>289</v>
      </c>
      <c r="AE301" s="7">
        <f t="shared" si="150"/>
        <v>-130.6231510798504</v>
      </c>
      <c r="AF301" s="3">
        <f t="shared" si="151"/>
        <v>52.55868394140117</v>
      </c>
      <c r="AG301" s="3">
        <f t="shared" si="152"/>
        <v>20.48431391189497</v>
      </c>
      <c r="AH301">
        <f t="shared" si="168"/>
        <v>-44.95670520332999</v>
      </c>
      <c r="AK301">
        <f t="shared" si="166"/>
        <v>-35.33979773766117</v>
      </c>
      <c r="AL301">
        <f t="shared" si="167"/>
        <v>-380.9514522855481</v>
      </c>
      <c r="AM301">
        <f t="shared" si="169"/>
        <v>41.00039576460246</v>
      </c>
      <c r="AN301">
        <f t="shared" si="170"/>
        <v>441.970846204431</v>
      </c>
      <c r="AP301">
        <f t="shared" si="171"/>
        <v>5.660598026941287</v>
      </c>
      <c r="AQ301">
        <f t="shared" si="172"/>
        <v>61.019393918882884</v>
      </c>
    </row>
    <row r="302" spans="2:43" ht="12.75">
      <c r="B302" s="1">
        <v>290</v>
      </c>
      <c r="C302" s="1">
        <f t="shared" si="155"/>
        <v>5.061454830783555</v>
      </c>
      <c r="D302" s="1">
        <f t="shared" si="143"/>
        <v>-42.28616793536588</v>
      </c>
      <c r="E302" s="1">
        <f t="shared" si="144"/>
        <v>15.390906449655066</v>
      </c>
      <c r="F302" s="1">
        <f t="shared" si="156"/>
        <v>-44.58365282121497</v>
      </c>
      <c r="G302" s="1">
        <f t="shared" si="157"/>
        <v>6.107200759543669</v>
      </c>
      <c r="I302" s="4">
        <f t="shared" si="145"/>
        <v>173.84556873935242</v>
      </c>
      <c r="J302" s="1">
        <f t="shared" si="173"/>
        <v>166.2659826292081</v>
      </c>
      <c r="K302" s="1">
        <f t="shared" si="158"/>
        <v>168.5448153235689</v>
      </c>
      <c r="M302">
        <v>290</v>
      </c>
      <c r="N302" s="4">
        <f t="shared" si="146"/>
        <v>24.263905440015776</v>
      </c>
      <c r="O302" s="4">
        <f t="shared" si="159"/>
        <v>21.118176286368808</v>
      </c>
      <c r="P302" s="4">
        <f t="shared" si="160"/>
        <v>11.23534620051494</v>
      </c>
      <c r="Q302" s="4">
        <f t="shared" si="153"/>
        <v>25.57651347461217</v>
      </c>
      <c r="R302" s="4">
        <f t="shared" si="154"/>
        <v>23.786523892213722</v>
      </c>
      <c r="S302" s="4">
        <f t="shared" si="161"/>
        <v>654.1580415170179</v>
      </c>
      <c r="T302" s="4">
        <f t="shared" si="162"/>
        <v>565.7987188748542</v>
      </c>
      <c r="U302" s="1">
        <f t="shared" si="163"/>
        <v>1219.9567603918722</v>
      </c>
      <c r="V302" s="1">
        <f t="shared" si="164"/>
        <v>20.619615789187137</v>
      </c>
      <c r="W302" s="1">
        <f t="shared" si="165"/>
        <v>17.95878409690843</v>
      </c>
      <c r="X302" s="1"/>
      <c r="Y302" s="3">
        <v>290</v>
      </c>
      <c r="Z302" s="7">
        <f t="shared" si="147"/>
        <v>-1564.9277469151457</v>
      </c>
      <c r="AA302" s="8">
        <f t="shared" si="148"/>
        <v>211.32533342438364</v>
      </c>
      <c r="AB302" s="8">
        <f t="shared" si="149"/>
        <v>-39.40307387892972</v>
      </c>
      <c r="AD302">
        <v>290</v>
      </c>
      <c r="AE302" s="7">
        <f t="shared" si="150"/>
        <v>-159.52372547555</v>
      </c>
      <c r="AF302" s="3">
        <f t="shared" si="151"/>
        <v>21.541828075880083</v>
      </c>
      <c r="AG302" s="3">
        <f t="shared" si="152"/>
        <v>-4.0166232292486965</v>
      </c>
      <c r="AH302">
        <f t="shared" si="168"/>
        <v>-44.0552514516321</v>
      </c>
      <c r="AK302">
        <f t="shared" si="166"/>
        <v>-36.793311117985496</v>
      </c>
      <c r="AL302">
        <f t="shared" si="167"/>
        <v>-396.6198507653996</v>
      </c>
      <c r="AM302">
        <f t="shared" si="169"/>
        <v>41.939779752733216</v>
      </c>
      <c r="AN302">
        <f t="shared" si="170"/>
        <v>452.09709811986954</v>
      </c>
      <c r="AP302">
        <f t="shared" si="171"/>
        <v>5.14646863474772</v>
      </c>
      <c r="AQ302">
        <f t="shared" si="172"/>
        <v>55.47724735446997</v>
      </c>
    </row>
    <row r="303" spans="2:43" ht="12.75">
      <c r="B303" s="1">
        <v>291</v>
      </c>
      <c r="C303" s="1">
        <f t="shared" si="155"/>
        <v>5.078908123303498</v>
      </c>
      <c r="D303" s="1">
        <f t="shared" si="143"/>
        <v>-42.011119192374096</v>
      </c>
      <c r="E303" s="1">
        <f t="shared" si="144"/>
        <v>16.12655772953848</v>
      </c>
      <c r="F303" s="1">
        <f t="shared" si="156"/>
        <v>-44.470277165094885</v>
      </c>
      <c r="G303" s="1">
        <f t="shared" si="157"/>
        <v>6.884362632781675</v>
      </c>
      <c r="I303" s="4">
        <f t="shared" si="145"/>
        <v>174.65436558735294</v>
      </c>
      <c r="J303" s="1">
        <f t="shared" si="173"/>
        <v>167.11853307836185</v>
      </c>
      <c r="K303" s="1">
        <f t="shared" si="158"/>
        <v>169.33769945330937</v>
      </c>
      <c r="M303">
        <v>291</v>
      </c>
      <c r="N303" s="4">
        <f t="shared" si="146"/>
        <v>24.202224566864743</v>
      </c>
      <c r="O303" s="4">
        <f t="shared" si="159"/>
        <v>21.230529748373957</v>
      </c>
      <c r="P303" s="4">
        <f t="shared" si="160"/>
        <v>10.06712011725206</v>
      </c>
      <c r="Q303" s="4">
        <f t="shared" si="153"/>
        <v>25.573322356927406</v>
      </c>
      <c r="R303" s="4">
        <f t="shared" si="154"/>
        <v>23.77709730767208</v>
      </c>
      <c r="S303" s="4">
        <f t="shared" si="161"/>
        <v>653.994816371323</v>
      </c>
      <c r="T303" s="4">
        <f t="shared" si="162"/>
        <v>565.3503563785068</v>
      </c>
      <c r="U303" s="1">
        <f t="shared" si="163"/>
        <v>1219.34517274983</v>
      </c>
      <c r="V303" s="1">
        <f t="shared" si="164"/>
        <v>20.79920363015622</v>
      </c>
      <c r="W303" s="1">
        <f t="shared" si="165"/>
        <v>17.006277897037947</v>
      </c>
      <c r="X303" s="1"/>
      <c r="Y303" s="3">
        <v>291</v>
      </c>
      <c r="Z303" s="7">
        <f t="shared" si="147"/>
        <v>-1850.4261945309963</v>
      </c>
      <c r="AA303" s="8">
        <f t="shared" si="148"/>
        <v>-95.73353054292966</v>
      </c>
      <c r="AB303" s="8">
        <f t="shared" si="149"/>
        <v>-282.7975362492907</v>
      </c>
      <c r="AD303">
        <v>291</v>
      </c>
      <c r="AE303" s="7">
        <f t="shared" si="150"/>
        <v>-188.62652339765506</v>
      </c>
      <c r="AF303" s="3">
        <f t="shared" si="151"/>
        <v>-9.758769678178354</v>
      </c>
      <c r="AG303" s="3">
        <f t="shared" si="152"/>
        <v>-28.827475662516893</v>
      </c>
      <c r="AH303">
        <f t="shared" si="168"/>
        <v>-43.036548848911934</v>
      </c>
      <c r="AK303">
        <f t="shared" si="166"/>
        <v>-38.25973112000064</v>
      </c>
      <c r="AL303">
        <f t="shared" si="167"/>
        <v>-412.4273784025177</v>
      </c>
      <c r="AM303">
        <f t="shared" si="169"/>
        <v>42.89014058419201</v>
      </c>
      <c r="AN303">
        <f t="shared" si="170"/>
        <v>462.3416768134738</v>
      </c>
      <c r="AP303">
        <f t="shared" si="171"/>
        <v>4.630409464191374</v>
      </c>
      <c r="AQ303">
        <f t="shared" si="172"/>
        <v>49.914298410956064</v>
      </c>
    </row>
    <row r="304" spans="2:43" ht="12.75">
      <c r="B304" s="1">
        <v>292</v>
      </c>
      <c r="C304" s="1">
        <f t="shared" si="155"/>
        <v>5.096361415823442</v>
      </c>
      <c r="D304" s="1">
        <f t="shared" si="143"/>
        <v>-41.723273455505435</v>
      </c>
      <c r="E304" s="1">
        <f t="shared" si="144"/>
        <v>16.857296703716038</v>
      </c>
      <c r="F304" s="1">
        <f t="shared" si="156"/>
        <v>-44.34335543175706</v>
      </c>
      <c r="G304" s="1">
        <f t="shared" si="157"/>
        <v>7.659427462471458</v>
      </c>
      <c r="I304" s="4">
        <f t="shared" si="145"/>
        <v>175.46110640624843</v>
      </c>
      <c r="J304" s="1">
        <f t="shared" si="173"/>
        <v>167.9709771569261</v>
      </c>
      <c r="K304" s="1">
        <f t="shared" si="158"/>
        <v>170.1302693635651</v>
      </c>
      <c r="M304">
        <v>292</v>
      </c>
      <c r="N304" s="4">
        <f t="shared" si="146"/>
        <v>24.130967014738758</v>
      </c>
      <c r="O304" s="4">
        <f t="shared" si="159"/>
        <v>21.331200949546478</v>
      </c>
      <c r="P304" s="4">
        <f t="shared" si="160"/>
        <v>8.870897215019369</v>
      </c>
      <c r="Q304" s="4">
        <f t="shared" si="153"/>
        <v>25.55981038618512</v>
      </c>
      <c r="R304" s="4">
        <f t="shared" si="154"/>
        <v>23.759459905299988</v>
      </c>
      <c r="S304" s="4">
        <f t="shared" si="161"/>
        <v>653.3039069777367</v>
      </c>
      <c r="T304" s="4">
        <f t="shared" si="162"/>
        <v>564.5119349915577</v>
      </c>
      <c r="U304" s="1">
        <f t="shared" si="163"/>
        <v>1217.8158419692945</v>
      </c>
      <c r="V304" s="1">
        <f t="shared" si="164"/>
        <v>20.9692664091266</v>
      </c>
      <c r="W304" s="1">
        <f t="shared" si="165"/>
        <v>16.006785940295742</v>
      </c>
      <c r="X304" s="1"/>
      <c r="Y304" s="3">
        <v>292</v>
      </c>
      <c r="Z304" s="7">
        <f t="shared" si="147"/>
        <v>-2137.7265637795517</v>
      </c>
      <c r="AA304" s="8">
        <f t="shared" si="148"/>
        <v>-405.3591222685782</v>
      </c>
      <c r="AB304" s="8">
        <f t="shared" si="149"/>
        <v>-529.1220711627531</v>
      </c>
      <c r="AD304">
        <v>292</v>
      </c>
      <c r="AE304" s="7">
        <f t="shared" si="150"/>
        <v>-217.91300344337938</v>
      </c>
      <c r="AF304" s="3">
        <f t="shared" si="151"/>
        <v>-41.32101144429951</v>
      </c>
      <c r="AG304" s="3">
        <f t="shared" si="152"/>
        <v>-53.93701031220724</v>
      </c>
      <c r="AH304">
        <f t="shared" si="168"/>
        <v>-41.90298603776057</v>
      </c>
      <c r="AK304">
        <f t="shared" si="166"/>
        <v>-39.738173141536166</v>
      </c>
      <c r="AL304">
        <f t="shared" si="167"/>
        <v>-428.36449947505093</v>
      </c>
      <c r="AM304">
        <f t="shared" si="169"/>
        <v>43.851251531573084</v>
      </c>
      <c r="AN304">
        <f t="shared" si="170"/>
        <v>472.7021382380216</v>
      </c>
      <c r="AP304">
        <f t="shared" si="171"/>
        <v>4.113078390036918</v>
      </c>
      <c r="AQ304">
        <f t="shared" si="172"/>
        <v>44.33763876297064</v>
      </c>
    </row>
    <row r="305" spans="2:43" ht="12.75">
      <c r="B305" s="1">
        <v>293</v>
      </c>
      <c r="C305" s="1">
        <f t="shared" si="155"/>
        <v>5.113814708343385</v>
      </c>
      <c r="D305" s="1">
        <f t="shared" si="143"/>
        <v>-41.422718405359824</v>
      </c>
      <c r="E305" s="1">
        <f t="shared" si="144"/>
        <v>17.582900782017308</v>
      </c>
      <c r="F305" s="1">
        <f t="shared" si="156"/>
        <v>-44.20292628279099</v>
      </c>
      <c r="G305" s="1">
        <f t="shared" si="157"/>
        <v>8.432159156357592</v>
      </c>
      <c r="I305" s="4">
        <f t="shared" si="145"/>
        <v>176.2654719734064</v>
      </c>
      <c r="J305" s="1">
        <f t="shared" si="173"/>
        <v>168.8229708364656</v>
      </c>
      <c r="K305" s="1">
        <f t="shared" si="158"/>
        <v>170.92225136040844</v>
      </c>
      <c r="M305">
        <v>293</v>
      </c>
      <c r="N305" s="4">
        <f t="shared" si="146"/>
        <v>24.050078897507486</v>
      </c>
      <c r="O305" s="4">
        <f t="shared" si="159"/>
        <v>21.41990992169667</v>
      </c>
      <c r="P305" s="4">
        <f t="shared" si="160"/>
        <v>7.649996585780983</v>
      </c>
      <c r="Q305" s="4">
        <f t="shared" si="153"/>
        <v>25.535899366601598</v>
      </c>
      <c r="R305" s="4">
        <f t="shared" si="154"/>
        <v>23.733517855320656</v>
      </c>
      <c r="S305" s="4">
        <f t="shared" si="161"/>
        <v>652.0821564612039</v>
      </c>
      <c r="T305" s="4">
        <f t="shared" si="162"/>
        <v>563.2798697888244</v>
      </c>
      <c r="U305" s="1">
        <f t="shared" si="163"/>
        <v>1215.3620262500283</v>
      </c>
      <c r="V305" s="1">
        <f t="shared" si="164"/>
        <v>21.129334268529558</v>
      </c>
      <c r="W305" s="1">
        <f t="shared" si="165"/>
        <v>14.963054550825916</v>
      </c>
      <c r="X305" s="1"/>
      <c r="Y305" s="3">
        <v>293</v>
      </c>
      <c r="Z305" s="7">
        <f t="shared" si="147"/>
        <v>-2426.6435169381493</v>
      </c>
      <c r="AA305" s="8">
        <f t="shared" si="148"/>
        <v>-717.3305875056712</v>
      </c>
      <c r="AB305" s="8">
        <f t="shared" si="149"/>
        <v>-778.2614993799441</v>
      </c>
      <c r="AD305">
        <v>293</v>
      </c>
      <c r="AE305" s="7">
        <f t="shared" si="150"/>
        <v>-247.36427287850654</v>
      </c>
      <c r="AF305" s="3">
        <f t="shared" si="151"/>
        <v>-73.12238404746903</v>
      </c>
      <c r="AG305" s="3">
        <f t="shared" si="152"/>
        <v>-79.33348617532559</v>
      </c>
      <c r="AH305">
        <f t="shared" si="168"/>
        <v>-40.6572325923845</v>
      </c>
      <c r="AK305">
        <f t="shared" si="166"/>
        <v>-41.22772349092434</v>
      </c>
      <c r="AL305">
        <f t="shared" si="167"/>
        <v>-444.421364685888</v>
      </c>
      <c r="AM305">
        <f t="shared" si="169"/>
        <v>44.82285300445381</v>
      </c>
      <c r="AN305">
        <f t="shared" si="170"/>
        <v>483.17568409372535</v>
      </c>
      <c r="AP305">
        <f t="shared" si="171"/>
        <v>3.5951295135294714</v>
      </c>
      <c r="AQ305">
        <f t="shared" si="172"/>
        <v>38.75431940783733</v>
      </c>
    </row>
    <row r="306" spans="2:43" ht="12.75">
      <c r="B306" s="1">
        <v>294</v>
      </c>
      <c r="C306" s="1">
        <f t="shared" si="155"/>
        <v>5.131268000863329</v>
      </c>
      <c r="D306" s="1">
        <f t="shared" si="143"/>
        <v>-41.109545593917034</v>
      </c>
      <c r="E306" s="1">
        <f t="shared" si="144"/>
        <v>18.303148938411024</v>
      </c>
      <c r="F306" s="1">
        <f t="shared" si="156"/>
        <v>-44.04903249427583</v>
      </c>
      <c r="G306" s="1">
        <f t="shared" si="157"/>
        <v>9.202322332880579</v>
      </c>
      <c r="I306" s="4">
        <f t="shared" si="145"/>
        <v>177.06714126998997</v>
      </c>
      <c r="J306" s="1">
        <f t="shared" si="173"/>
        <v>169.674167482019</v>
      </c>
      <c r="K306" s="1">
        <f t="shared" si="158"/>
        <v>171.71336862225246</v>
      </c>
      <c r="M306">
        <v>294</v>
      </c>
      <c r="N306" s="4">
        <f t="shared" si="146"/>
        <v>23.959512612956928</v>
      </c>
      <c r="O306" s="4">
        <f t="shared" si="159"/>
        <v>21.49640988755448</v>
      </c>
      <c r="P306" s="4">
        <f t="shared" si="160"/>
        <v>6.407808892201672</v>
      </c>
      <c r="Q306" s="4">
        <f t="shared" si="153"/>
        <v>25.501518587084604</v>
      </c>
      <c r="R306" s="4">
        <f t="shared" si="154"/>
        <v>23.69918132937471</v>
      </c>
      <c r="S306" s="4">
        <f t="shared" si="161"/>
        <v>650.3274502474216</v>
      </c>
      <c r="T306" s="4">
        <f t="shared" si="162"/>
        <v>561.6511956825829</v>
      </c>
      <c r="U306" s="1">
        <f t="shared" si="163"/>
        <v>1211.9786459300044</v>
      </c>
      <c r="V306" s="1">
        <f t="shared" si="164"/>
        <v>21.278964814037817</v>
      </c>
      <c r="W306" s="1">
        <f t="shared" si="165"/>
        <v>13.877955185684243</v>
      </c>
      <c r="X306" s="1"/>
      <c r="Y306" s="3">
        <v>294</v>
      </c>
      <c r="Z306" s="7">
        <f t="shared" si="147"/>
        <v>-2716.9885365167443</v>
      </c>
      <c r="AA306" s="8">
        <f t="shared" si="148"/>
        <v>-1031.423385509811</v>
      </c>
      <c r="AB306" s="8">
        <f t="shared" si="149"/>
        <v>-1030.0957783783815</v>
      </c>
      <c r="AD306">
        <v>294</v>
      </c>
      <c r="AE306" s="7">
        <f t="shared" si="150"/>
        <v>-276.96111483351115</v>
      </c>
      <c r="AF306" s="3">
        <f t="shared" si="151"/>
        <v>-105.1399985229165</v>
      </c>
      <c r="AG306" s="3">
        <f t="shared" si="152"/>
        <v>-105.00466650136406</v>
      </c>
      <c r="AH306">
        <f t="shared" si="168"/>
        <v>-39.30223657942793</v>
      </c>
      <c r="AK306">
        <f t="shared" si="166"/>
        <v>-42.72744122655754</v>
      </c>
      <c r="AL306">
        <f t="shared" si="167"/>
        <v>-460.58783099248524</v>
      </c>
      <c r="AM306">
        <f t="shared" si="169"/>
        <v>45.804653149687105</v>
      </c>
      <c r="AN306">
        <f t="shared" si="170"/>
        <v>493.75916829918805</v>
      </c>
      <c r="AP306">
        <f t="shared" si="171"/>
        <v>3.0772119231295676</v>
      </c>
      <c r="AQ306">
        <f t="shared" si="172"/>
        <v>33.17133730670281</v>
      </c>
    </row>
    <row r="307" spans="2:43" ht="12.75">
      <c r="B307" s="1">
        <v>295</v>
      </c>
      <c r="C307" s="1">
        <f t="shared" si="155"/>
        <v>5.1487212933832724</v>
      </c>
      <c r="D307" s="1">
        <f t="shared" si="143"/>
        <v>-40.783850416649244</v>
      </c>
      <c r="E307" s="1">
        <f t="shared" si="144"/>
        <v>19.01782177833148</v>
      </c>
      <c r="F307" s="1">
        <f t="shared" si="156"/>
        <v>-43.881720943750345</v>
      </c>
      <c r="G307" s="1">
        <f t="shared" si="157"/>
        <v>9.969682392876035</v>
      </c>
      <c r="I307" s="4">
        <f t="shared" si="145"/>
        <v>177.86579169042187</v>
      </c>
      <c r="J307" s="1">
        <f t="shared" si="173"/>
        <v>170.52421810158847</v>
      </c>
      <c r="K307" s="1">
        <f t="shared" si="158"/>
        <v>172.50334133323162</v>
      </c>
      <c r="M307">
        <v>295</v>
      </c>
      <c r="N307" s="4">
        <f t="shared" si="146"/>
        <v>23.8592269398049</v>
      </c>
      <c r="O307" s="4">
        <f t="shared" si="159"/>
        <v>21.560487976476498</v>
      </c>
      <c r="P307" s="4">
        <f t="shared" si="160"/>
        <v>5.147786593342474</v>
      </c>
      <c r="Q307" s="4">
        <f t="shared" si="153"/>
        <v>25.456604931198115</v>
      </c>
      <c r="R307" s="4">
        <f t="shared" si="154"/>
        <v>23.65636465837497</v>
      </c>
      <c r="S307" s="4">
        <f t="shared" si="161"/>
        <v>648.0387346231001</v>
      </c>
      <c r="T307" s="4">
        <f t="shared" si="162"/>
        <v>559.6235888500122</v>
      </c>
      <c r="U307" s="1">
        <f t="shared" si="163"/>
        <v>1207.6623234731123</v>
      </c>
      <c r="V307" s="1">
        <f t="shared" si="164"/>
        <v>21.41774436589466</v>
      </c>
      <c r="W307" s="1">
        <f t="shared" si="165"/>
        <v>12.75447643895582</v>
      </c>
      <c r="X307" s="1"/>
      <c r="Y307" s="3">
        <v>295</v>
      </c>
      <c r="Z307" s="7">
        <f t="shared" si="147"/>
        <v>-3008.570194560889</v>
      </c>
      <c r="AA307" s="8">
        <f t="shared" si="148"/>
        <v>-1347.4096765946797</v>
      </c>
      <c r="AB307" s="8">
        <f t="shared" si="149"/>
        <v>-1284.5001299922387</v>
      </c>
      <c r="AD307">
        <v>295</v>
      </c>
      <c r="AE307" s="7">
        <f t="shared" si="150"/>
        <v>-306.68401575544226</v>
      </c>
      <c r="AF307" s="3">
        <f t="shared" si="151"/>
        <v>-137.3506296222915</v>
      </c>
      <c r="AG307" s="3">
        <f t="shared" si="152"/>
        <v>-130.93783180349018</v>
      </c>
      <c r="AH307">
        <f t="shared" si="168"/>
        <v>-37.8412211797596</v>
      </c>
      <c r="AK307">
        <f t="shared" si="166"/>
        <v>-44.23635998370248</v>
      </c>
      <c r="AL307">
        <f t="shared" si="167"/>
        <v>-476.8534812993258</v>
      </c>
      <c r="AM307">
        <f t="shared" si="169"/>
        <v>46.79632848696597</v>
      </c>
      <c r="AN307">
        <f t="shared" si="170"/>
        <v>504.4491038425811</v>
      </c>
      <c r="AP307">
        <f t="shared" si="171"/>
        <v>2.559968503263491</v>
      </c>
      <c r="AQ307">
        <f t="shared" si="172"/>
        <v>27.59562254325533</v>
      </c>
    </row>
    <row r="308" spans="2:43" ht="12.75">
      <c r="B308" s="1">
        <v>296</v>
      </c>
      <c r="C308" s="1">
        <f t="shared" si="155"/>
        <v>5.1661745859032155</v>
      </c>
      <c r="D308" s="1">
        <f t="shared" si="143"/>
        <v>-40.44573208346252</v>
      </c>
      <c r="E308" s="1">
        <f t="shared" si="144"/>
        <v>19.726701605508485</v>
      </c>
      <c r="F308" s="1">
        <f t="shared" si="156"/>
        <v>-43.70104259593362</v>
      </c>
      <c r="G308" s="1">
        <f t="shared" si="157"/>
        <v>10.734005591036135</v>
      </c>
      <c r="I308" s="4">
        <f t="shared" si="145"/>
        <v>178.66109925508204</v>
      </c>
      <c r="J308" s="1">
        <f t="shared" si="173"/>
        <v>171.37277159929508</v>
      </c>
      <c r="K308" s="1">
        <f t="shared" si="158"/>
        <v>173.29188682184412</v>
      </c>
      <c r="M308">
        <v>296</v>
      </c>
      <c r="N308" s="4">
        <f t="shared" si="146"/>
        <v>23.749187125612817</v>
      </c>
      <c r="O308" s="4">
        <f t="shared" si="159"/>
        <v>21.611965842409923</v>
      </c>
      <c r="P308" s="4">
        <f t="shared" si="160"/>
        <v>3.873433968116302</v>
      </c>
      <c r="Q308" s="4">
        <f t="shared" si="153"/>
        <v>25.401102974108767</v>
      </c>
      <c r="R308" s="4">
        <f t="shared" si="154"/>
        <v>23.604986485735537</v>
      </c>
      <c r="S308" s="4">
        <f t="shared" si="161"/>
        <v>645.2160323012772</v>
      </c>
      <c r="T308" s="4">
        <f t="shared" si="162"/>
        <v>557.1953869917573</v>
      </c>
      <c r="U308" s="1">
        <f t="shared" si="163"/>
        <v>1202.4114192930347</v>
      </c>
      <c r="V308" s="1">
        <f t="shared" si="164"/>
        <v>21.545289130284218</v>
      </c>
      <c r="W308" s="1">
        <f t="shared" si="165"/>
        <v>11.595715685917796</v>
      </c>
      <c r="X308" s="1"/>
      <c r="Y308" s="3">
        <v>296</v>
      </c>
      <c r="Z308" s="7">
        <f t="shared" si="147"/>
        <v>-3301.194425762439</v>
      </c>
      <c r="AA308" s="8">
        <f t="shared" si="148"/>
        <v>-1665.058712680434</v>
      </c>
      <c r="AB308" s="8">
        <f t="shared" si="149"/>
        <v>-1541.3451791829402</v>
      </c>
      <c r="AD308">
        <v>296</v>
      </c>
      <c r="AE308" s="7">
        <f t="shared" si="150"/>
        <v>-336.51319324795503</v>
      </c>
      <c r="AF308" s="3">
        <f t="shared" si="151"/>
        <v>-169.7307556249168</v>
      </c>
      <c r="AG308" s="3">
        <f t="shared" si="152"/>
        <v>-157.11979400437718</v>
      </c>
      <c r="AH308">
        <f t="shared" si="168"/>
        <v>-36.27768145271091</v>
      </c>
      <c r="AK308">
        <f t="shared" si="166"/>
        <v>-45.75348982050664</v>
      </c>
      <c r="AL308">
        <f t="shared" si="167"/>
        <v>-493.20764435726437</v>
      </c>
      <c r="AM308">
        <f t="shared" si="169"/>
        <v>47.79752460613116</v>
      </c>
      <c r="AN308">
        <f t="shared" si="170"/>
        <v>515.2416702983923</v>
      </c>
      <c r="AP308">
        <f t="shared" si="171"/>
        <v>2.0440347856245253</v>
      </c>
      <c r="AQ308">
        <f t="shared" si="172"/>
        <v>22.03402594112788</v>
      </c>
    </row>
    <row r="309" spans="2:43" ht="12.75">
      <c r="B309" s="1">
        <v>297</v>
      </c>
      <c r="C309" s="1">
        <f t="shared" si="155"/>
        <v>5.183627878423159</v>
      </c>
      <c r="D309" s="1">
        <f t="shared" si="143"/>
        <v>-40.09529358847656</v>
      </c>
      <c r="E309" s="1">
        <f t="shared" si="144"/>
        <v>20.4295724882796</v>
      </c>
      <c r="F309" s="1">
        <f t="shared" si="156"/>
        <v>-43.507052487200674</v>
      </c>
      <c r="G309" s="1">
        <f t="shared" si="157"/>
        <v>11.495059107110562</v>
      </c>
      <c r="I309" s="4">
        <f t="shared" si="145"/>
        <v>179.4527388259358</v>
      </c>
      <c r="J309" s="1">
        <f t="shared" si="173"/>
        <v>172.21947503176537</v>
      </c>
      <c r="K309" s="1">
        <f t="shared" si="158"/>
        <v>174.07871970470197</v>
      </c>
      <c r="M309">
        <v>297</v>
      </c>
      <c r="N309" s="4">
        <f t="shared" si="146"/>
        <v>23.62936496562355</v>
      </c>
      <c r="O309" s="4">
        <f t="shared" si="159"/>
        <v>21.650700182091086</v>
      </c>
      <c r="P309" s="4">
        <f t="shared" si="160"/>
        <v>2.5882969574897885</v>
      </c>
      <c r="Q309" s="4">
        <f t="shared" si="153"/>
        <v>25.33496506657542</v>
      </c>
      <c r="R309" s="4">
        <f t="shared" si="154"/>
        <v>23.54496991578685</v>
      </c>
      <c r="S309" s="4">
        <f t="shared" si="161"/>
        <v>641.860454924597</v>
      </c>
      <c r="T309" s="4">
        <f t="shared" si="162"/>
        <v>554.3656083353079</v>
      </c>
      <c r="U309" s="1">
        <f t="shared" si="163"/>
        <v>1196.226063259905</v>
      </c>
      <c r="V309" s="1">
        <f t="shared" si="164"/>
        <v>21.661246287143396</v>
      </c>
      <c r="W309" s="1">
        <f t="shared" si="165"/>
        <v>10.404870394989985</v>
      </c>
      <c r="X309" s="1"/>
      <c r="Y309" s="3">
        <v>297</v>
      </c>
      <c r="Z309" s="7">
        <f t="shared" si="147"/>
        <v>-3594.6647996779643</v>
      </c>
      <c r="AA309" s="8">
        <f t="shared" si="148"/>
        <v>-1984.137226000371</v>
      </c>
      <c r="AB309" s="8">
        <f t="shared" si="149"/>
        <v>-1800.4970984605961</v>
      </c>
      <c r="AD309">
        <v>297</v>
      </c>
      <c r="AE309" s="7">
        <f t="shared" si="150"/>
        <v>-366.4286238203837</v>
      </c>
      <c r="AF309" s="3">
        <f t="shared" si="151"/>
        <v>-202.25659796130182</v>
      </c>
      <c r="AG309" s="3">
        <f t="shared" si="152"/>
        <v>-183.5369111580628</v>
      </c>
      <c r="AH309">
        <f t="shared" si="168"/>
        <v>-34.61538002323857</v>
      </c>
      <c r="AK309">
        <f t="shared" si="166"/>
        <v>-47.277819043351286</v>
      </c>
      <c r="AL309">
        <f t="shared" si="167"/>
        <v>-509.639414440236</v>
      </c>
      <c r="AM309">
        <f t="shared" si="169"/>
        <v>48.807856880959356</v>
      </c>
      <c r="AN309">
        <f t="shared" si="170"/>
        <v>526.132721521829</v>
      </c>
      <c r="AP309">
        <f t="shared" si="171"/>
        <v>1.53003783760807</v>
      </c>
      <c r="AQ309">
        <f t="shared" si="172"/>
        <v>16.493307081593002</v>
      </c>
    </row>
    <row r="310" spans="2:43" ht="12.75">
      <c r="B310" s="1">
        <v>298</v>
      </c>
      <c r="C310" s="1">
        <f t="shared" si="155"/>
        <v>5.201081170943102</v>
      </c>
      <c r="D310" s="1">
        <f t="shared" si="143"/>
        <v>-39.73264167865172</v>
      </c>
      <c r="E310" s="1">
        <f t="shared" si="144"/>
        <v>21.126220325365068</v>
      </c>
      <c r="F310" s="1">
        <f t="shared" si="156"/>
        <v>-43.29980970881785</v>
      </c>
      <c r="G310" s="1">
        <f t="shared" si="157"/>
        <v>12.252611116825825</v>
      </c>
      <c r="I310" s="4">
        <f t="shared" si="145"/>
        <v>180.24038432478991</v>
      </c>
      <c r="J310" s="1">
        <f t="shared" si="173"/>
        <v>173.06397386731788</v>
      </c>
      <c r="K310" s="1">
        <f t="shared" si="158"/>
        <v>174.8635520352282</v>
      </c>
      <c r="M310">
        <v>298</v>
      </c>
      <c r="N310" s="4">
        <f t="shared" si="146"/>
        <v>23.499738872438343</v>
      </c>
      <c r="O310" s="4">
        <f t="shared" si="159"/>
        <v>21.676583151665984</v>
      </c>
      <c r="P310" s="4">
        <f t="shared" si="160"/>
        <v>1.2959528732185532</v>
      </c>
      <c r="Q310" s="4">
        <f t="shared" si="153"/>
        <v>25.258151406066247</v>
      </c>
      <c r="R310" s="4">
        <f t="shared" si="154"/>
        <v>23.47624265703729</v>
      </c>
      <c r="S310" s="4">
        <f t="shared" si="161"/>
        <v>637.9742124517663</v>
      </c>
      <c r="T310" s="4">
        <f t="shared" si="162"/>
        <v>551.1339692920973</v>
      </c>
      <c r="U310" s="1">
        <f t="shared" si="163"/>
        <v>1189.1081817438635</v>
      </c>
      <c r="V310" s="1">
        <f t="shared" si="164"/>
        <v>21.765294991093295</v>
      </c>
      <c r="W310" s="1">
        <f t="shared" si="165"/>
        <v>9.185229129288075</v>
      </c>
      <c r="X310" s="1"/>
      <c r="Y310" s="3">
        <v>298</v>
      </c>
      <c r="Z310" s="7">
        <f t="shared" si="147"/>
        <v>-3888.782795556267</v>
      </c>
      <c r="AA310" s="8">
        <f t="shared" si="148"/>
        <v>-2304.4098152752213</v>
      </c>
      <c r="AB310" s="8">
        <f t="shared" si="149"/>
        <v>-2061.8177624868395</v>
      </c>
      <c r="AD310">
        <v>298</v>
      </c>
      <c r="AE310" s="7">
        <f t="shared" si="150"/>
        <v>-396.4100709027795</v>
      </c>
      <c r="AF310" s="3">
        <f t="shared" si="151"/>
        <v>-234.90416057851388</v>
      </c>
      <c r="AG310" s="3">
        <f t="shared" si="152"/>
        <v>-210.1751032096676</v>
      </c>
      <c r="AH310">
        <f t="shared" si="168"/>
        <v>-32.858342445788026</v>
      </c>
      <c r="AK310">
        <f t="shared" si="166"/>
        <v>-48.80831601646832</v>
      </c>
      <c r="AL310">
        <f t="shared" si="167"/>
        <v>-526.1376708523327</v>
      </c>
      <c r="AM310">
        <f t="shared" si="169"/>
        <v>49.826911237920534</v>
      </c>
      <c r="AN310">
        <f t="shared" si="170"/>
        <v>537.1177939357711</v>
      </c>
      <c r="AP310">
        <f t="shared" si="171"/>
        <v>1.018595221452216</v>
      </c>
      <c r="AQ310">
        <f t="shared" si="172"/>
        <v>10.980123083438457</v>
      </c>
    </row>
    <row r="311" spans="2:43" ht="12.75">
      <c r="B311" s="1">
        <v>299</v>
      </c>
      <c r="C311" s="1">
        <f t="shared" si="155"/>
        <v>5.218534463463045</v>
      </c>
      <c r="D311" s="1">
        <f t="shared" si="143"/>
        <v>-39.35788682127282</v>
      </c>
      <c r="E311" s="1">
        <f t="shared" si="144"/>
        <v>21.816432911085144</v>
      </c>
      <c r="F311" s="1">
        <f t="shared" si="156"/>
        <v>-43.07937738894304</v>
      </c>
      <c r="G311" s="1">
        <f t="shared" si="157"/>
        <v>13.006430862501192</v>
      </c>
      <c r="I311" s="4">
        <f t="shared" si="145"/>
        <v>181.0237089538712</v>
      </c>
      <c r="J311" s="1">
        <f t="shared" si="173"/>
        <v>173.9059122475201</v>
      </c>
      <c r="K311" s="1">
        <f t="shared" si="158"/>
        <v>175.64609345712944</v>
      </c>
      <c r="M311">
        <v>299</v>
      </c>
      <c r="N311" s="4">
        <f t="shared" si="146"/>
        <v>23.36029393657384</v>
      </c>
      <c r="O311" s="4">
        <f t="shared" si="159"/>
        <v>21.68954268039817</v>
      </c>
      <c r="P311" s="4">
        <f t="shared" si="160"/>
        <v>-4.771294470629073E-10</v>
      </c>
      <c r="Q311" s="4">
        <f t="shared" si="153"/>
        <v>25.17063009507325</v>
      </c>
      <c r="R311" s="4">
        <f t="shared" si="154"/>
        <v>23.398737160064798</v>
      </c>
      <c r="S311" s="4">
        <f t="shared" si="161"/>
        <v>633.5606193830072</v>
      </c>
      <c r="T311" s="4">
        <f t="shared" si="162"/>
        <v>547.5009006857972</v>
      </c>
      <c r="U311" s="1">
        <f t="shared" si="163"/>
        <v>1181.0615200688044</v>
      </c>
      <c r="V311" s="1">
        <f t="shared" si="164"/>
        <v>21.857147282386176</v>
      </c>
      <c r="W311" s="1">
        <f t="shared" si="165"/>
        <v>7.940162270577389</v>
      </c>
      <c r="X311" s="1"/>
      <c r="Y311" s="3">
        <v>299</v>
      </c>
      <c r="Z311" s="7">
        <f t="shared" si="147"/>
        <v>-4183.3480759351005</v>
      </c>
      <c r="AA311" s="8">
        <f t="shared" si="148"/>
        <v>-2625.6393297899194</v>
      </c>
      <c r="AB311" s="8">
        <f t="shared" si="149"/>
        <v>-2325.1649091747595</v>
      </c>
      <c r="AD311">
        <v>299</v>
      </c>
      <c r="AE311" s="7">
        <f t="shared" si="150"/>
        <v>-426.4371127354842</v>
      </c>
      <c r="AF311" s="3">
        <f t="shared" si="151"/>
        <v>-267.6492690917349</v>
      </c>
      <c r="AG311" s="3">
        <f t="shared" si="152"/>
        <v>-237.01986841740666</v>
      </c>
      <c r="AH311">
        <f t="shared" si="168"/>
        <v>-31.010851951498353</v>
      </c>
      <c r="AK311">
        <f t="shared" si="166"/>
        <v>-50.34393095554109</v>
      </c>
      <c r="AL311">
        <f t="shared" si="167"/>
        <v>-542.6910972622336</v>
      </c>
      <c r="AM311">
        <f t="shared" si="169"/>
        <v>50.854244944308626</v>
      </c>
      <c r="AN311">
        <f t="shared" si="170"/>
        <v>548.1921150265614</v>
      </c>
      <c r="AP311">
        <f t="shared" si="171"/>
        <v>0.5103139887675354</v>
      </c>
      <c r="AQ311">
        <f t="shared" si="172"/>
        <v>5.501017764327798</v>
      </c>
    </row>
    <row r="312" spans="2:43" ht="12.75">
      <c r="B312" s="1">
        <v>300</v>
      </c>
      <c r="C312" s="1">
        <f t="shared" si="155"/>
        <v>5.235987755982989</v>
      </c>
      <c r="D312" s="1">
        <f t="shared" si="143"/>
        <v>-38.97114317029974</v>
      </c>
      <c r="E312" s="1">
        <f t="shared" si="144"/>
        <v>22.500000000000004</v>
      </c>
      <c r="F312" s="1">
        <f t="shared" si="156"/>
        <v>-42.84582267339624</v>
      </c>
      <c r="G312" s="1">
        <f t="shared" si="157"/>
        <v>13.756288723339757</v>
      </c>
      <c r="I312" s="4">
        <f t="shared" si="145"/>
        <v>181.80238541842365</v>
      </c>
      <c r="J312" s="1">
        <f t="shared" si="173"/>
        <v>174.7449332506892</v>
      </c>
      <c r="K312" s="1">
        <f t="shared" si="158"/>
        <v>176.42605136246493</v>
      </c>
      <c r="M312">
        <v>300</v>
      </c>
      <c r="N312" s="4">
        <f t="shared" si="146"/>
        <v>23.211021977922144</v>
      </c>
      <c r="O312" s="4">
        <f t="shared" si="159"/>
        <v>21.689542680393398</v>
      </c>
      <c r="P312" s="4">
        <f t="shared" si="160"/>
        <v>-1.2959528725815517</v>
      </c>
      <c r="Q312" s="4">
        <f t="shared" si="153"/>
        <v>25.07237718679903</v>
      </c>
      <c r="R312" s="4">
        <f t="shared" si="154"/>
        <v>23.312390749798055</v>
      </c>
      <c r="S312" s="4">
        <f t="shared" si="161"/>
        <v>628.6240977971205</v>
      </c>
      <c r="T312" s="4">
        <f t="shared" si="162"/>
        <v>543.46756247127</v>
      </c>
      <c r="U312" s="1">
        <f t="shared" si="163"/>
        <v>1172.0916602683906</v>
      </c>
      <c r="V312" s="1">
        <f t="shared" si="164"/>
        <v>21.93654890509195</v>
      </c>
      <c r="W312" s="1">
        <f t="shared" si="165"/>
        <v>6.673112490697264</v>
      </c>
      <c r="X312" s="1"/>
      <c r="Y312" s="3">
        <v>300</v>
      </c>
      <c r="Z312" s="7">
        <f t="shared" si="147"/>
        <v>-4478.158759550865</v>
      </c>
      <c r="AA312" s="8">
        <f t="shared" si="148"/>
        <v>-2947.5872482265686</v>
      </c>
      <c r="AB312" s="8">
        <f t="shared" si="149"/>
        <v>-2590.392308002265</v>
      </c>
      <c r="AD312">
        <v>300</v>
      </c>
      <c r="AE312" s="7">
        <f t="shared" si="150"/>
        <v>-456.48917018867127</v>
      </c>
      <c r="AF312" s="3">
        <f t="shared" si="151"/>
        <v>-300.4676094012812</v>
      </c>
      <c r="AG312" s="3">
        <f t="shared" si="152"/>
        <v>-264.0563005099149</v>
      </c>
      <c r="AH312">
        <f t="shared" si="168"/>
        <v>-29.077443454873787</v>
      </c>
      <c r="AK312">
        <f t="shared" si="166"/>
        <v>-51.8835976869375</v>
      </c>
      <c r="AL312">
        <f t="shared" si="167"/>
        <v>-559.2882006671616</v>
      </c>
      <c r="AM312">
        <f t="shared" si="169"/>
        <v>51.889387430766526</v>
      </c>
      <c r="AN312">
        <f t="shared" si="170"/>
        <v>559.3506122105554</v>
      </c>
      <c r="AP312">
        <f t="shared" si="171"/>
        <v>0.005789743829026861</v>
      </c>
      <c r="AQ312">
        <f t="shared" si="172"/>
        <v>0.062411543393750435</v>
      </c>
    </row>
    <row r="313" spans="2:43" ht="12.75">
      <c r="B313" s="1">
        <v>301</v>
      </c>
      <c r="C313" s="1">
        <f t="shared" si="155"/>
        <v>5.253441048502932</v>
      </c>
      <c r="D313" s="1">
        <f t="shared" si="143"/>
        <v>-38.572528531595054</v>
      </c>
      <c r="E313" s="1">
        <f t="shared" si="144"/>
        <v>23.176713370952438</v>
      </c>
      <c r="F313" s="1">
        <f t="shared" si="156"/>
        <v>-42.59921670520634</v>
      </c>
      <c r="G313" s="1">
        <f t="shared" si="157"/>
        <v>14.50195628537299</v>
      </c>
      <c r="I313" s="4">
        <f t="shared" si="145"/>
        <v>182.57608615102106</v>
      </c>
      <c r="J313" s="1">
        <f t="shared" si="173"/>
        <v>175.58067915691583</v>
      </c>
      <c r="K313" s="1">
        <f t="shared" si="158"/>
        <v>177.20313105412487</v>
      </c>
      <c r="M313">
        <v>301</v>
      </c>
      <c r="N313" s="4">
        <f t="shared" si="146"/>
        <v>23.051921588179592</v>
      </c>
      <c r="O313" s="4">
        <f t="shared" si="159"/>
        <v>21.676583151667582</v>
      </c>
      <c r="P313" s="4">
        <f t="shared" si="160"/>
        <v>-2.5882969575686587</v>
      </c>
      <c r="Q313" s="4">
        <f t="shared" si="153"/>
        <v>24.963376718412746</v>
      </c>
      <c r="R313" s="4">
        <f t="shared" si="154"/>
        <v>23.21714575199195</v>
      </c>
      <c r="S313" s="4">
        <f t="shared" si="161"/>
        <v>623.1701771853916</v>
      </c>
      <c r="T313" s="4">
        <f t="shared" si="162"/>
        <v>539.0358568692378</v>
      </c>
      <c r="U313" s="1">
        <f t="shared" si="163"/>
        <v>1162.2060340546295</v>
      </c>
      <c r="V313" s="1">
        <f t="shared" si="164"/>
        <v>22.003280029998923</v>
      </c>
      <c r="W313" s="1">
        <f t="shared" si="165"/>
        <v>5.387584993978223</v>
      </c>
      <c r="X313" s="1"/>
      <c r="Y313" s="3">
        <v>301</v>
      </c>
      <c r="Z313" s="7">
        <f t="shared" si="147"/>
        <v>-4773.011692276547</v>
      </c>
      <c r="AA313" s="8">
        <f t="shared" si="148"/>
        <v>-3270.0140515885323</v>
      </c>
      <c r="AB313" s="8">
        <f t="shared" si="149"/>
        <v>-2857.349934183162</v>
      </c>
      <c r="AD313">
        <v>301</v>
      </c>
      <c r="AE313" s="7">
        <f t="shared" si="150"/>
        <v>-486.54553438089164</v>
      </c>
      <c r="AF313" s="3">
        <f t="shared" si="151"/>
        <v>-333.33476570729175</v>
      </c>
      <c r="AG313" s="3">
        <f t="shared" si="152"/>
        <v>-291.2691064406893</v>
      </c>
      <c r="AH313">
        <f t="shared" si="168"/>
        <v>-27.062896789934825</v>
      </c>
      <c r="AK313">
        <f t="shared" si="166"/>
        <v>-53.42623537305637</v>
      </c>
      <c r="AL313">
        <f t="shared" si="167"/>
        <v>-575.9173299915531</v>
      </c>
      <c r="AM313">
        <f t="shared" si="169"/>
        <v>52.93184113164075</v>
      </c>
      <c r="AN313">
        <f t="shared" si="170"/>
        <v>570.5879218928706</v>
      </c>
      <c r="AP313">
        <f t="shared" si="171"/>
        <v>-0.4943942414156197</v>
      </c>
      <c r="AQ313">
        <f t="shared" si="172"/>
        <v>-5.3294080986825065</v>
      </c>
    </row>
    <row r="314" spans="2:43" ht="12.75">
      <c r="B314" s="1">
        <v>302</v>
      </c>
      <c r="C314" s="1">
        <f t="shared" si="155"/>
        <v>5.270894341022875</v>
      </c>
      <c r="D314" s="1">
        <f t="shared" si="143"/>
        <v>-38.16216432703918</v>
      </c>
      <c r="E314" s="1">
        <f t="shared" si="144"/>
        <v>23.84636689049421</v>
      </c>
      <c r="F314" s="1">
        <f t="shared" si="156"/>
        <v>-42.33963460294015</v>
      </c>
      <c r="G314" s="1">
        <f t="shared" si="157"/>
        <v>15.243206411038097</v>
      </c>
      <c r="I314" s="4">
        <f t="shared" si="145"/>
        <v>183.3444835372937</v>
      </c>
      <c r="J314" s="1">
        <f t="shared" si="173"/>
        <v>176.41279171419626</v>
      </c>
      <c r="K314" s="1">
        <f t="shared" si="158"/>
        <v>177.9770359125246</v>
      </c>
      <c r="M314">
        <v>302</v>
      </c>
      <c r="N314" s="4">
        <f t="shared" si="146"/>
        <v>22.882998164294577</v>
      </c>
      <c r="O314" s="4">
        <f t="shared" si="159"/>
        <v>21.650700182091896</v>
      </c>
      <c r="P314" s="4">
        <f t="shared" si="160"/>
        <v>-3.873433968278306</v>
      </c>
      <c r="Q314" s="4">
        <f t="shared" si="153"/>
        <v>24.843620732062845</v>
      </c>
      <c r="R314" s="4">
        <f t="shared" si="154"/>
        <v>23.11294961363558</v>
      </c>
      <c r="S314" s="4">
        <f t="shared" si="161"/>
        <v>617.2054910785828</v>
      </c>
      <c r="T314" s="4">
        <f t="shared" si="162"/>
        <v>534.208439842457</v>
      </c>
      <c r="U314" s="1">
        <f t="shared" si="163"/>
        <v>1151.4139309210398</v>
      </c>
      <c r="V314" s="1">
        <f t="shared" si="164"/>
        <v>22.057155879938705</v>
      </c>
      <c r="W314" s="1">
        <f t="shared" si="165"/>
        <v>4.087137576617295</v>
      </c>
      <c r="X314" s="1"/>
      <c r="Y314" s="3">
        <v>302</v>
      </c>
      <c r="Z314" s="7">
        <f t="shared" si="147"/>
        <v>-5067.702716550464</v>
      </c>
      <c r="AA314" s="8">
        <f t="shared" si="148"/>
        <v>-3592.6795904970277</v>
      </c>
      <c r="AB314" s="8">
        <f t="shared" si="149"/>
        <v>-3125.8841506911494</v>
      </c>
      <c r="AD314">
        <v>302</v>
      </c>
      <c r="AE314" s="7">
        <f t="shared" si="150"/>
        <v>-516.5853941437782</v>
      </c>
      <c r="AF314" s="3">
        <f t="shared" si="151"/>
        <v>-366.2262579507673</v>
      </c>
      <c r="AG314" s="3">
        <f t="shared" si="152"/>
        <v>-318.64262494303256</v>
      </c>
      <c r="AH314">
        <f t="shared" si="168"/>
        <v>-24.9722293375238</v>
      </c>
      <c r="AK314">
        <f t="shared" si="166"/>
        <v>-54.9707501991336</v>
      </c>
      <c r="AL314">
        <f t="shared" si="167"/>
        <v>-592.5666942702751</v>
      </c>
      <c r="AM314">
        <f t="shared" si="169"/>
        <v>53.98108235648454</v>
      </c>
      <c r="AN314">
        <f t="shared" si="170"/>
        <v>581.8983988619037</v>
      </c>
      <c r="AP314">
        <f t="shared" si="171"/>
        <v>-0.9896678426490553</v>
      </c>
      <c r="AQ314">
        <f t="shared" si="172"/>
        <v>-10.668295408371364</v>
      </c>
    </row>
    <row r="315" spans="2:43" ht="12.75">
      <c r="B315" s="1">
        <v>303</v>
      </c>
      <c r="C315" s="1">
        <f t="shared" si="155"/>
        <v>5.288347633542818</v>
      </c>
      <c r="D315" s="1">
        <f t="shared" si="143"/>
        <v>-37.74017555754409</v>
      </c>
      <c r="E315" s="1">
        <f t="shared" si="144"/>
        <v>24.5087565756762</v>
      </c>
      <c r="F315" s="1">
        <f t="shared" si="156"/>
        <v>-42.06715543782066</v>
      </c>
      <c r="G315" s="1">
        <f t="shared" si="157"/>
        <v>15.979813308366142</v>
      </c>
      <c r="I315" s="4">
        <f t="shared" si="145"/>
        <v>184.1072501427702</v>
      </c>
      <c r="J315" s="1">
        <f t="shared" si="173"/>
        <v>177.24091240526502</v>
      </c>
      <c r="K315" s="1">
        <f t="shared" si="158"/>
        <v>178.74746756631245</v>
      </c>
      <c r="M315">
        <v>303</v>
      </c>
      <c r="N315" s="4">
        <f t="shared" si="146"/>
        <v>22.70426393307929</v>
      </c>
      <c r="O315" s="4">
        <f t="shared" si="159"/>
        <v>21.611965842409113</v>
      </c>
      <c r="P315" s="4">
        <f t="shared" si="160"/>
        <v>-5.147786593261472</v>
      </c>
      <c r="Q315" s="4">
        <f t="shared" si="153"/>
        <v>24.713109283927963</v>
      </c>
      <c r="R315" s="4">
        <f t="shared" si="154"/>
        <v>22.99975501720496</v>
      </c>
      <c r="S315" s="4">
        <f t="shared" si="161"/>
        <v>610.7377704793665</v>
      </c>
      <c r="T315" s="4">
        <f t="shared" si="162"/>
        <v>528.9887308514448</v>
      </c>
      <c r="U315" s="1">
        <f t="shared" si="163"/>
        <v>1139.7265013308113</v>
      </c>
      <c r="V315" s="1">
        <f t="shared" si="164"/>
        <v>22.098027255704878</v>
      </c>
      <c r="W315" s="1">
        <f t="shared" si="165"/>
        <v>2.775370512889097</v>
      </c>
      <c r="X315" s="1"/>
      <c r="Y315" s="3">
        <v>303</v>
      </c>
      <c r="Z315" s="7">
        <f t="shared" si="147"/>
        <v>-5362.026936458619</v>
      </c>
      <c r="AA315" s="8">
        <f t="shared" si="148"/>
        <v>-3915.3434440464707</v>
      </c>
      <c r="AB315" s="8">
        <f t="shared" si="149"/>
        <v>-3395.8378929185074</v>
      </c>
      <c r="AD315">
        <v>303</v>
      </c>
      <c r="AE315" s="7">
        <f t="shared" si="150"/>
        <v>-546.5878630436921</v>
      </c>
      <c r="AF315" s="3">
        <f t="shared" si="151"/>
        <v>-399.11757839413565</v>
      </c>
      <c r="AG315" s="3">
        <f t="shared" si="152"/>
        <v>-346.1608453535685</v>
      </c>
      <c r="AH315">
        <f t="shared" si="168"/>
        <v>-22.810687766062415</v>
      </c>
      <c r="AK315">
        <f t="shared" si="166"/>
        <v>-56.51603701508968</v>
      </c>
      <c r="AL315">
        <f t="shared" si="167"/>
        <v>-609.2243803472056</v>
      </c>
      <c r="AM315">
        <f t="shared" si="169"/>
        <v>55.03656216324701</v>
      </c>
      <c r="AN315">
        <f t="shared" si="170"/>
        <v>593.2761257020247</v>
      </c>
      <c r="AP315">
        <f t="shared" si="171"/>
        <v>-1.4794748518426672</v>
      </c>
      <c r="AQ315">
        <f t="shared" si="172"/>
        <v>-15.948254645180896</v>
      </c>
    </row>
    <row r="316" spans="2:43" ht="12.75">
      <c r="B316" s="1">
        <v>304</v>
      </c>
      <c r="C316" s="1">
        <f t="shared" si="155"/>
        <v>5.305800926062761</v>
      </c>
      <c r="D316" s="1">
        <f t="shared" si="143"/>
        <v>-37.30669076497689</v>
      </c>
      <c r="E316" s="1">
        <f t="shared" si="144"/>
        <v>25.16368065618358</v>
      </c>
      <c r="F316" s="1">
        <f t="shared" si="156"/>
        <v>-41.781862209641126</v>
      </c>
      <c r="G316" s="1">
        <f t="shared" si="157"/>
        <v>16.711552599760534</v>
      </c>
      <c r="I316" s="4">
        <f t="shared" si="145"/>
        <v>184.8640589405395</v>
      </c>
      <c r="J316" s="1">
        <f t="shared" si="173"/>
        <v>178.0646827147293</v>
      </c>
      <c r="K316" s="1">
        <f t="shared" si="158"/>
        <v>179.51412606688595</v>
      </c>
      <c r="M316">
        <v>304</v>
      </c>
      <c r="N316" s="4">
        <f t="shared" si="146"/>
        <v>22.515737967057134</v>
      </c>
      <c r="O316" s="4">
        <f t="shared" si="159"/>
        <v>21.560487976476498</v>
      </c>
      <c r="P316" s="4">
        <f t="shared" si="160"/>
        <v>-6.407808892114275</v>
      </c>
      <c r="Q316" s="4">
        <f t="shared" si="153"/>
        <v>24.57185044158564</v>
      </c>
      <c r="R316" s="4">
        <f t="shared" si="154"/>
        <v>22.877519988525137</v>
      </c>
      <c r="S316" s="4">
        <f t="shared" si="161"/>
        <v>603.7758341236523</v>
      </c>
      <c r="T316" s="4">
        <f t="shared" si="162"/>
        <v>523.3809208253672</v>
      </c>
      <c r="U316" s="1">
        <f t="shared" si="163"/>
        <v>1127.1567549490196</v>
      </c>
      <c r="V316" s="1">
        <f t="shared" si="164"/>
        <v>22.12578096083377</v>
      </c>
      <c r="W316" s="1">
        <f t="shared" si="165"/>
        <v>1.455916315602579</v>
      </c>
      <c r="X316" s="1"/>
      <c r="Y316" s="3">
        <v>304</v>
      </c>
      <c r="Z316" s="7">
        <f t="shared" si="147"/>
        <v>-5655.77898066465</v>
      </c>
      <c r="AA316" s="8">
        <f t="shared" si="148"/>
        <v>-4237.765270269733</v>
      </c>
      <c r="AB316" s="8">
        <f t="shared" si="149"/>
        <v>-3667.0508603947383</v>
      </c>
      <c r="AD316">
        <v>304</v>
      </c>
      <c r="AE316" s="7">
        <f t="shared" si="150"/>
        <v>-576.5320061839602</v>
      </c>
      <c r="AF316" s="3">
        <f t="shared" si="151"/>
        <v>-431.98422734655793</v>
      </c>
      <c r="AG316" s="3">
        <f t="shared" si="152"/>
        <v>-373.8074271554269</v>
      </c>
      <c r="AH316">
        <f t="shared" si="168"/>
        <v>-20.58373883359468</v>
      </c>
      <c r="AK316">
        <f t="shared" si="166"/>
        <v>-58.06098092518001</v>
      </c>
      <c r="AL316">
        <f t="shared" si="167"/>
        <v>-625.8783700111425</v>
      </c>
      <c r="AM316">
        <f t="shared" si="169"/>
        <v>56.097707257763716</v>
      </c>
      <c r="AN316">
        <f t="shared" si="170"/>
        <v>604.7149224897897</v>
      </c>
      <c r="AP316">
        <f t="shared" si="171"/>
        <v>-1.9632736674162956</v>
      </c>
      <c r="AQ316">
        <f t="shared" si="172"/>
        <v>-21.163447521352737</v>
      </c>
    </row>
    <row r="317" spans="2:43" ht="12.75">
      <c r="B317" s="1">
        <v>305</v>
      </c>
      <c r="C317" s="1">
        <f t="shared" si="155"/>
        <v>5.323254218582705</v>
      </c>
      <c r="D317" s="1">
        <f t="shared" si="143"/>
        <v>-36.86184199300463</v>
      </c>
      <c r="E317" s="1">
        <f t="shared" si="144"/>
        <v>25.810939635797073</v>
      </c>
      <c r="F317" s="1">
        <f t="shared" si="156"/>
        <v>-41.48384182148252</v>
      </c>
      <c r="G317" s="1">
        <f t="shared" si="157"/>
        <v>17.43820139034463</v>
      </c>
      <c r="I317" s="4">
        <f t="shared" si="145"/>
        <v>185.6145835394414</v>
      </c>
      <c r="J317" s="1">
        <f t="shared" si="173"/>
        <v>178.88374439611547</v>
      </c>
      <c r="K317" s="1">
        <f t="shared" si="158"/>
        <v>180.27671006650345</v>
      </c>
      <c r="M317">
        <v>305</v>
      </c>
      <c r="N317" s="4">
        <f t="shared" si="146"/>
        <v>22.317446191723036</v>
      </c>
      <c r="O317" s="4">
        <f t="shared" si="159"/>
        <v>21.496409887555355</v>
      </c>
      <c r="P317" s="4">
        <f t="shared" si="160"/>
        <v>-7.649996585796615</v>
      </c>
      <c r="Q317" s="4">
        <f t="shared" si="153"/>
        <v>24.41986026999302</v>
      </c>
      <c r="R317" s="4">
        <f t="shared" si="154"/>
        <v>22.74620799811288</v>
      </c>
      <c r="S317" s="4">
        <f t="shared" si="161"/>
        <v>596.3295756059836</v>
      </c>
      <c r="T317" s="4">
        <f t="shared" si="162"/>
        <v>517.3899782934143</v>
      </c>
      <c r="U317" s="1">
        <f t="shared" si="163"/>
        <v>1113.7195538993979</v>
      </c>
      <c r="V317" s="1">
        <f t="shared" si="164"/>
        <v>22.140340123989795</v>
      </c>
      <c r="W317" s="1">
        <f t="shared" si="165"/>
        <v>0.13242939774222862</v>
      </c>
      <c r="X317" s="1"/>
      <c r="Y317" s="3">
        <v>305</v>
      </c>
      <c r="Z317" s="7">
        <f t="shared" si="147"/>
        <v>-5948.753260022954</v>
      </c>
      <c r="AA317" s="8">
        <f t="shared" si="148"/>
        <v>-4559.705147778565</v>
      </c>
      <c r="AB317" s="8">
        <f t="shared" si="149"/>
        <v>-3939.359712367718</v>
      </c>
      <c r="AD317">
        <v>305</v>
      </c>
      <c r="AE317" s="7">
        <f t="shared" si="150"/>
        <v>-606.3968664651329</v>
      </c>
      <c r="AF317" s="3">
        <f t="shared" si="151"/>
        <v>-464.80174798966004</v>
      </c>
      <c r="AG317" s="3">
        <f t="shared" si="152"/>
        <v>-401.56571991515983</v>
      </c>
      <c r="AH317">
        <f t="shared" si="168"/>
        <v>-18.297059581050007</v>
      </c>
      <c r="AK317">
        <f t="shared" si="166"/>
        <v>-59.60445882799499</v>
      </c>
      <c r="AL317">
        <f t="shared" si="167"/>
        <v>-642.5165565965004</v>
      </c>
      <c r="AM317">
        <f t="shared" si="169"/>
        <v>57.1639208982075</v>
      </c>
      <c r="AN317">
        <f t="shared" si="170"/>
        <v>616.208356543626</v>
      </c>
      <c r="AP317">
        <f t="shared" si="171"/>
        <v>-2.4405379297874887</v>
      </c>
      <c r="AQ317">
        <f t="shared" si="172"/>
        <v>-26.30820005287444</v>
      </c>
    </row>
    <row r="318" spans="2:43" ht="12.75">
      <c r="B318" s="1">
        <v>306</v>
      </c>
      <c r="C318" s="1">
        <f t="shared" si="155"/>
        <v>5.340707511102648</v>
      </c>
      <c r="D318" s="1">
        <f t="shared" si="143"/>
        <v>-36.40576474687264</v>
      </c>
      <c r="E318" s="1">
        <f t="shared" si="144"/>
        <v>26.45033635316128</v>
      </c>
      <c r="F318" s="1">
        <f t="shared" si="156"/>
        <v>-41.17318505324212</v>
      </c>
      <c r="G318" s="1">
        <f t="shared" si="157"/>
        <v>18.15953833585754</v>
      </c>
      <c r="I318" s="4">
        <f t="shared" si="145"/>
        <v>186.35849841249885</v>
      </c>
      <c r="J318" s="1">
        <f t="shared" si="173"/>
        <v>179.69773973844858</v>
      </c>
      <c r="K318" s="1">
        <f t="shared" si="158"/>
        <v>181.03491699977388</v>
      </c>
      <c r="M318">
        <v>306</v>
      </c>
      <c r="N318" s="4">
        <f t="shared" si="146"/>
        <v>22.109421384377864</v>
      </c>
      <c r="O318" s="4">
        <f t="shared" si="159"/>
        <v>21.41990992169739</v>
      </c>
      <c r="P318" s="4">
        <f t="shared" si="160"/>
        <v>-8.87089721525598</v>
      </c>
      <c r="Q318" s="4">
        <f t="shared" si="153"/>
        <v>24.257162806450477</v>
      </c>
      <c r="R318" s="4">
        <f t="shared" si="154"/>
        <v>22.605788055927576</v>
      </c>
      <c r="S318" s="4">
        <f t="shared" si="161"/>
        <v>588.4099474186444</v>
      </c>
      <c r="T318" s="4">
        <f t="shared" si="162"/>
        <v>511.02165362951786</v>
      </c>
      <c r="U318" s="1">
        <f t="shared" si="163"/>
        <v>1099.4316010481623</v>
      </c>
      <c r="V318" s="1">
        <f t="shared" si="164"/>
        <v>22.141664417967217</v>
      </c>
      <c r="W318" s="1">
        <f t="shared" si="165"/>
        <v>-1.1914243403410296</v>
      </c>
      <c r="X318" s="1"/>
      <c r="Y318" s="3">
        <v>306</v>
      </c>
      <c r="Z318" s="7">
        <f t="shared" si="147"/>
        <v>-6240.744220355161</v>
      </c>
      <c r="AA318" s="8">
        <f t="shared" si="148"/>
        <v>-4880.92390627628</v>
      </c>
      <c r="AB318" s="8">
        <f t="shared" si="149"/>
        <v>-4212.598265559109</v>
      </c>
      <c r="AD318">
        <v>306</v>
      </c>
      <c r="AE318" s="7">
        <f t="shared" si="150"/>
        <v>-636.161490352208</v>
      </c>
      <c r="AF318" s="3">
        <f t="shared" si="151"/>
        <v>-497.5457600689378</v>
      </c>
      <c r="AG318" s="3">
        <f t="shared" si="152"/>
        <v>-429.4187834412955</v>
      </c>
      <c r="AH318">
        <f t="shared" si="168"/>
        <v>-15.956526288093869</v>
      </c>
      <c r="AK318">
        <f t="shared" si="166"/>
        <v>-61.145340895100524</v>
      </c>
      <c r="AL318">
        <f t="shared" si="167"/>
        <v>-659.1267609225724</v>
      </c>
      <c r="AM318">
        <f t="shared" si="169"/>
        <v>58.234583799748435</v>
      </c>
      <c r="AN318">
        <f t="shared" si="170"/>
        <v>627.7497521757695</v>
      </c>
      <c r="AP318">
        <f t="shared" si="171"/>
        <v>-2.910757095352089</v>
      </c>
      <c r="AQ318">
        <f t="shared" si="172"/>
        <v>-31.37700874680297</v>
      </c>
    </row>
    <row r="319" spans="2:43" ht="12.75">
      <c r="B319" s="1">
        <v>307</v>
      </c>
      <c r="C319" s="1">
        <f t="shared" si="155"/>
        <v>5.358160803622591</v>
      </c>
      <c r="D319" s="1">
        <f t="shared" si="143"/>
        <v>-35.938597952128184</v>
      </c>
      <c r="E319" s="1">
        <f t="shared" si="144"/>
        <v>27.081676041842158</v>
      </c>
      <c r="F319" s="1">
        <f t="shared" si="156"/>
        <v>-40.8499865339809</v>
      </c>
      <c r="G319" s="1">
        <f t="shared" si="157"/>
        <v>18.87534371007795</v>
      </c>
      <c r="I319" s="4">
        <f t="shared" si="145"/>
        <v>187.09547912531144</v>
      </c>
      <c r="J319" s="1">
        <f t="shared" si="173"/>
        <v>180.50631183199692</v>
      </c>
      <c r="K319" s="1">
        <f t="shared" si="158"/>
        <v>181.7884432683048</v>
      </c>
      <c r="M319">
        <v>307</v>
      </c>
      <c r="N319" s="4">
        <f t="shared" si="146"/>
        <v>21.891703164658907</v>
      </c>
      <c r="O319" s="4">
        <f t="shared" si="159"/>
        <v>21.33120094954483</v>
      </c>
      <c r="P319" s="4">
        <f t="shared" si="160"/>
        <v>-10.067120116843498</v>
      </c>
      <c r="Q319" s="4">
        <f t="shared" si="153"/>
        <v>24.083790024842244</v>
      </c>
      <c r="R319" s="4">
        <f t="shared" si="154"/>
        <v>22.45623479933755</v>
      </c>
      <c r="S319" s="4">
        <f t="shared" si="161"/>
        <v>580.0289419606908</v>
      </c>
      <c r="T319" s="4">
        <f t="shared" si="162"/>
        <v>504.28248136297884</v>
      </c>
      <c r="U319" s="1">
        <f t="shared" si="163"/>
        <v>1084.3114233236697</v>
      </c>
      <c r="V319" s="1">
        <f t="shared" si="164"/>
        <v>22.129750174563807</v>
      </c>
      <c r="W319" s="1">
        <f t="shared" si="165"/>
        <v>-2.5119779522462693</v>
      </c>
      <c r="X319" s="1"/>
      <c r="Y319" s="3">
        <v>307</v>
      </c>
      <c r="Z319" s="7">
        <f t="shared" si="147"/>
        <v>-6531.546591568719</v>
      </c>
      <c r="AA319" s="8">
        <f t="shared" si="148"/>
        <v>-5201.183448246987</v>
      </c>
      <c r="AB319" s="8">
        <f t="shared" si="149"/>
        <v>-4486.597697700745</v>
      </c>
      <c r="AD319">
        <v>307</v>
      </c>
      <c r="AE319" s="7">
        <f t="shared" si="150"/>
        <v>-665.8049532689826</v>
      </c>
      <c r="AF319" s="3">
        <f t="shared" si="151"/>
        <v>-530.1919926857274</v>
      </c>
      <c r="AG319" s="3">
        <f t="shared" si="152"/>
        <v>-457.349408532186</v>
      </c>
      <c r="AH319">
        <f t="shared" si="168"/>
        <v>-13.568202841141556</v>
      </c>
      <c r="AK319">
        <f t="shared" si="166"/>
        <v>-62.68249199847301</v>
      </c>
      <c r="AL319">
        <f t="shared" si="167"/>
        <v>-675.6967466808112</v>
      </c>
      <c r="AM319">
        <f t="shared" si="169"/>
        <v>59.30905505440341</v>
      </c>
      <c r="AN319">
        <f t="shared" si="170"/>
        <v>639.3322006079426</v>
      </c>
      <c r="AP319">
        <f t="shared" si="171"/>
        <v>-3.373436944069603</v>
      </c>
      <c r="AQ319">
        <f t="shared" si="172"/>
        <v>-36.36454607286862</v>
      </c>
    </row>
    <row r="320" spans="2:43" ht="12.75">
      <c r="B320" s="1">
        <v>308</v>
      </c>
      <c r="C320" s="1">
        <f t="shared" si="155"/>
        <v>5.375614096142535</v>
      </c>
      <c r="D320" s="1">
        <f t="shared" si="143"/>
        <v>-35.46048391230248</v>
      </c>
      <c r="E320" s="1">
        <f t="shared" si="144"/>
        <v>27.704766389654633</v>
      </c>
      <c r="F320" s="1">
        <f t="shared" si="156"/>
        <v>-40.5143447130987</v>
      </c>
      <c r="G320" s="1">
        <f t="shared" si="157"/>
        <v>19.585399471754744</v>
      </c>
      <c r="I320" s="4">
        <f t="shared" si="145"/>
        <v>187.8252025641334</v>
      </c>
      <c r="J320" s="1">
        <f t="shared" si="173"/>
        <v>181.309104832825</v>
      </c>
      <c r="K320" s="1">
        <f t="shared" si="158"/>
        <v>182.53698442828272</v>
      </c>
      <c r="M320">
        <v>308</v>
      </c>
      <c r="N320" s="4">
        <f t="shared" si="146"/>
        <v>21.664337977019557</v>
      </c>
      <c r="O320" s="4">
        <f t="shared" si="159"/>
        <v>21.230529748376394</v>
      </c>
      <c r="P320" s="4">
        <f t="shared" si="160"/>
        <v>-11.235346201006635</v>
      </c>
      <c r="Q320" s="4">
        <f t="shared" si="153"/>
        <v>23.899781789584722</v>
      </c>
      <c r="R320" s="4">
        <f t="shared" si="154"/>
        <v>22.297528574277123</v>
      </c>
      <c r="S320" s="4">
        <f t="shared" si="161"/>
        <v>571.1995695897655</v>
      </c>
      <c r="T320" s="4">
        <f t="shared" si="162"/>
        <v>497.1797805207048</v>
      </c>
      <c r="U320" s="1">
        <f t="shared" si="163"/>
        <v>1068.3793501104703</v>
      </c>
      <c r="V320" s="1">
        <f t="shared" si="164"/>
        <v>22.104630395041344</v>
      </c>
      <c r="W320" s="1">
        <f t="shared" si="165"/>
        <v>-3.825573894195955</v>
      </c>
      <c r="X320" s="1"/>
      <c r="Y320" s="3">
        <v>308</v>
      </c>
      <c r="Z320" s="7">
        <f t="shared" si="147"/>
        <v>-6820.955629180503</v>
      </c>
      <c r="AA320" s="8">
        <f t="shared" si="148"/>
        <v>-5520.247057725669</v>
      </c>
      <c r="AB320" s="8">
        <f t="shared" si="149"/>
        <v>-4761.186751812829</v>
      </c>
      <c r="AD320">
        <v>308</v>
      </c>
      <c r="AE320" s="7">
        <f t="shared" si="150"/>
        <v>-695.306384218196</v>
      </c>
      <c r="AF320" s="3">
        <f t="shared" si="151"/>
        <v>-562.7163157722395</v>
      </c>
      <c r="AG320" s="3">
        <f t="shared" si="152"/>
        <v>-485.34013779947287</v>
      </c>
      <c r="AH320">
        <f t="shared" si="168"/>
        <v>-11.138327998387467</v>
      </c>
      <c r="AK320">
        <f t="shared" si="166"/>
        <v>-64.21477306807179</v>
      </c>
      <c r="AL320">
        <f t="shared" si="167"/>
        <v>-692.2142350690156</v>
      </c>
      <c r="AM320">
        <f t="shared" si="169"/>
        <v>60.38667304225906</v>
      </c>
      <c r="AN320">
        <f t="shared" si="170"/>
        <v>650.9485697940388</v>
      </c>
      <c r="AP320">
        <f t="shared" si="171"/>
        <v>-3.8281000258127307</v>
      </c>
      <c r="AQ320">
        <f t="shared" si="172"/>
        <v>-41.265665274976755</v>
      </c>
    </row>
    <row r="321" spans="2:43" ht="12.75">
      <c r="B321" s="1">
        <v>309</v>
      </c>
      <c r="C321" s="1">
        <f t="shared" si="155"/>
        <v>5.3930673886624785</v>
      </c>
      <c r="D321" s="1">
        <f aca="true" t="shared" si="174" ref="D321:D372">I$4*SIN(C321)</f>
        <v>-34.97156826556368</v>
      </c>
      <c r="E321" s="1">
        <f aca="true" t="shared" si="175" ref="E321:E372">I$4*COS(C321)</f>
        <v>28.319417597242687</v>
      </c>
      <c r="F321" s="1">
        <f t="shared" si="156"/>
        <v>-40.16636183034564</v>
      </c>
      <c r="G321" s="1">
        <f t="shared" si="157"/>
        <v>20.289489331024384</v>
      </c>
      <c r="I321" s="4">
        <f aca="true" t="shared" si="176" ref="I321:I372">E321+SQRT(I$5^2-(D321+I$9)^2)</f>
        <v>188.5473471633674</v>
      </c>
      <c r="J321" s="1">
        <f t="shared" si="173"/>
        <v>182.10576422581116</v>
      </c>
      <c r="K321" s="1">
        <f t="shared" si="158"/>
        <v>183.28023538075863</v>
      </c>
      <c r="M321">
        <v>309</v>
      </c>
      <c r="N321" s="4">
        <f aca="true" t="shared" si="177" ref="N321:N372">0.001*(I322-I321)/$I$7</f>
        <v>21.427379065331422</v>
      </c>
      <c r="O321" s="4">
        <f t="shared" si="159"/>
        <v>21.118176286366328</v>
      </c>
      <c r="P321" s="4">
        <f t="shared" si="160"/>
        <v>-12.372337482905493</v>
      </c>
      <c r="Q321" s="4">
        <f t="shared" si="153"/>
        <v>23.70518579966614</v>
      </c>
      <c r="R321" s="4">
        <f t="shared" si="154"/>
        <v>22.12965550953214</v>
      </c>
      <c r="S321" s="4">
        <f t="shared" si="161"/>
        <v>561.9358337966931</v>
      </c>
      <c r="T321" s="4">
        <f t="shared" si="162"/>
        <v>489.72165297056614</v>
      </c>
      <c r="U321" s="1">
        <f t="shared" si="163"/>
        <v>1051.6574867672593</v>
      </c>
      <c r="V321" s="1">
        <f t="shared" si="164"/>
        <v>22.066374656099384</v>
      </c>
      <c r="W321" s="1">
        <f t="shared" si="165"/>
        <v>-5.128574442593603</v>
      </c>
      <c r="X321" s="1"/>
      <c r="Y321" s="3">
        <v>309</v>
      </c>
      <c r="Z321" s="7">
        <f aca="true" t="shared" si="178" ref="Z321:Z359">(N321-N320)/$I$7</f>
        <v>-7108.76735064403</v>
      </c>
      <c r="AA321" s="8">
        <f aca="true" t="shared" si="179" ref="AA321:AA359">(Q321-Q320)/$I$7</f>
        <v>-5837.879697557469</v>
      </c>
      <c r="AB321" s="8">
        <f aca="true" t="shared" si="180" ref="AB321:AB359">(R321-R320)/$I$7</f>
        <v>-5036.191942349539</v>
      </c>
      <c r="AD321">
        <v>309</v>
      </c>
      <c r="AE321" s="7">
        <f aca="true" t="shared" si="181" ref="AE321:AE359">Z321/9.81</f>
        <v>-724.6449898719703</v>
      </c>
      <c r="AF321" s="3">
        <f aca="true" t="shared" si="182" ref="AF321:AF359">AA321/9.81</f>
        <v>-595.094770393218</v>
      </c>
      <c r="AG321" s="3">
        <f aca="true" t="shared" si="183" ref="AG321:AG359">AB321/9.81</f>
        <v>-513.3732866819101</v>
      </c>
      <c r="AH321">
        <f t="shared" si="168"/>
        <v>-8.67330153485932</v>
      </c>
      <c r="AK321">
        <f t="shared" si="166"/>
        <v>-65.74104238573622</v>
      </c>
      <c r="AL321">
        <f t="shared" si="167"/>
        <v>-708.6669187391179</v>
      </c>
      <c r="AM321">
        <f t="shared" si="169"/>
        <v>61.466756336413674</v>
      </c>
      <c r="AN321">
        <f t="shared" si="170"/>
        <v>662.5915141751005</v>
      </c>
      <c r="AP321">
        <f t="shared" si="171"/>
        <v>-4.274286049322548</v>
      </c>
      <c r="AQ321">
        <f t="shared" si="172"/>
        <v>-46.07540456401739</v>
      </c>
    </row>
    <row r="322" spans="2:43" ht="12.75">
      <c r="B322" s="1">
        <v>310</v>
      </c>
      <c r="C322" s="1">
        <f t="shared" si="155"/>
        <v>5.410520681182422</v>
      </c>
      <c r="D322" s="1">
        <f t="shared" si="174"/>
        <v>-34.47199994035402</v>
      </c>
      <c r="E322" s="1">
        <f t="shared" si="175"/>
        <v>28.925442435894265</v>
      </c>
      <c r="F322" s="1">
        <f t="shared" si="156"/>
        <v>-39.80614388467878</v>
      </c>
      <c r="G322" s="1">
        <f t="shared" si="157"/>
        <v>20.987398815295094</v>
      </c>
      <c r="I322" s="4">
        <f t="shared" si="176"/>
        <v>189.26159313221177</v>
      </c>
      <c r="J322" s="1">
        <f t="shared" si="173"/>
        <v>182.89593708580003</v>
      </c>
      <c r="K322" s="1">
        <f t="shared" si="158"/>
        <v>184.0178905644097</v>
      </c>
      <c r="M322">
        <v>310</v>
      </c>
      <c r="N322" s="4">
        <f t="shared" si="177"/>
        <v>21.180886439815083</v>
      </c>
      <c r="O322" s="4">
        <f t="shared" si="159"/>
        <v>20.994452911537273</v>
      </c>
      <c r="P322" s="4">
        <f t="shared" si="160"/>
        <v>-13.47494635605102</v>
      </c>
      <c r="Q322" s="4">
        <f t="shared" si="153"/>
        <v>23.500057523121995</v>
      </c>
      <c r="R322" s="4">
        <f t="shared" si="154"/>
        <v>21.952607584031227</v>
      </c>
      <c r="S322" s="4">
        <f t="shared" si="161"/>
        <v>552.2527035900426</v>
      </c>
      <c r="T322" s="4">
        <f t="shared" si="162"/>
        <v>481.9169797384654</v>
      </c>
      <c r="U322" s="1">
        <f t="shared" si="163"/>
        <v>1034.169683328508</v>
      </c>
      <c r="V322" s="1">
        <f t="shared" si="164"/>
        <v>22.01508891167345</v>
      </c>
      <c r="W322" s="1">
        <f t="shared" si="165"/>
        <v>-6.417372052819914</v>
      </c>
      <c r="X322" s="1"/>
      <c r="Y322" s="3">
        <v>310</v>
      </c>
      <c r="Z322" s="7">
        <f t="shared" si="178"/>
        <v>-7394.778765490173</v>
      </c>
      <c r="AA322" s="8">
        <f t="shared" si="179"/>
        <v>-6153.848296324327</v>
      </c>
      <c r="AB322" s="8">
        <f t="shared" si="180"/>
        <v>-5311.437765027343</v>
      </c>
      <c r="AD322">
        <v>310</v>
      </c>
      <c r="AE322" s="7">
        <f t="shared" si="181"/>
        <v>-753.800078031618</v>
      </c>
      <c r="AF322" s="3">
        <f t="shared" si="182"/>
        <v>-627.3035979943248</v>
      </c>
      <c r="AG322" s="3">
        <f t="shared" si="183"/>
        <v>-541.4309648345915</v>
      </c>
      <c r="AH322">
        <f t="shared" si="168"/>
        <v>-6.179669954458518</v>
      </c>
      <c r="AK322">
        <f t="shared" si="166"/>
        <v>-67.26015682637602</v>
      </c>
      <c r="AL322">
        <f t="shared" si="167"/>
        <v>-725.0424751768095</v>
      </c>
      <c r="AM322">
        <f t="shared" si="169"/>
        <v>62.54860461819955</v>
      </c>
      <c r="AN322">
        <f t="shared" si="170"/>
        <v>674.2534845451162</v>
      </c>
      <c r="AP322">
        <f t="shared" si="171"/>
        <v>-4.711552208176471</v>
      </c>
      <c r="AQ322">
        <f t="shared" si="172"/>
        <v>-50.78899063169331</v>
      </c>
    </row>
    <row r="323" spans="2:43" ht="12.75">
      <c r="B323" s="1">
        <v>311</v>
      </c>
      <c r="C323" s="1">
        <f t="shared" si="155"/>
        <v>5.427973973702365</v>
      </c>
      <c r="D323" s="1">
        <f t="shared" si="174"/>
        <v>-33.96193111002475</v>
      </c>
      <c r="E323" s="1">
        <f t="shared" si="175"/>
        <v>29.522656304572816</v>
      </c>
      <c r="F323" s="1">
        <f t="shared" si="156"/>
        <v>-39.43380060197387</v>
      </c>
      <c r="G323" s="1">
        <f t="shared" si="157"/>
        <v>21.678915334577173</v>
      </c>
      <c r="I323" s="4">
        <f t="shared" si="176"/>
        <v>189.9676226802056</v>
      </c>
      <c r="J323" s="1">
        <f t="shared" si="173"/>
        <v>183.67927233657076</v>
      </c>
      <c r="K323" s="1">
        <f t="shared" si="158"/>
        <v>184.74964415054407</v>
      </c>
      <c r="M323">
        <v>311</v>
      </c>
      <c r="N323" s="4">
        <f t="shared" si="177"/>
        <v>20.924926836542568</v>
      </c>
      <c r="O323" s="4">
        <f t="shared" si="159"/>
        <v>20.859703447976763</v>
      </c>
      <c r="P323" s="4">
        <f t="shared" si="160"/>
        <v>-14.540124555016476</v>
      </c>
      <c r="Q323" s="4">
        <f t="shared" si="153"/>
        <v>23.28446012244512</v>
      </c>
      <c r="R323" s="4">
        <f t="shared" si="154"/>
        <v>21.766382687206658</v>
      </c>
      <c r="S323" s="4">
        <f t="shared" si="161"/>
        <v>542.1660831937371</v>
      </c>
      <c r="T323" s="4">
        <f t="shared" si="162"/>
        <v>473.77541528592974</v>
      </c>
      <c r="U323" s="1">
        <f t="shared" si="163"/>
        <v>1015.9414984796668</v>
      </c>
      <c r="V323" s="1">
        <f t="shared" si="164"/>
        <v>21.95091519114525</v>
      </c>
      <c r="W323" s="1">
        <f t="shared" si="165"/>
        <v>-7.688399619820174</v>
      </c>
      <c r="X323" s="1"/>
      <c r="Y323" s="3">
        <v>311</v>
      </c>
      <c r="Z323" s="7">
        <f t="shared" si="178"/>
        <v>-7678.78809817546</v>
      </c>
      <c r="AA323" s="8">
        <f t="shared" si="179"/>
        <v>-6467.922020306211</v>
      </c>
      <c r="AB323" s="8">
        <f t="shared" si="180"/>
        <v>-5586.746904737083</v>
      </c>
      <c r="AD323">
        <v>311</v>
      </c>
      <c r="AE323" s="7">
        <f t="shared" si="181"/>
        <v>-782.7510803440836</v>
      </c>
      <c r="AF323" s="3">
        <f t="shared" si="182"/>
        <v>-659.319268124996</v>
      </c>
      <c r="AG323" s="3">
        <f t="shared" si="183"/>
        <v>-569.4950973228423</v>
      </c>
      <c r="AH323">
        <f t="shared" si="168"/>
        <v>-3.66411058850872</v>
      </c>
      <c r="AK323">
        <f t="shared" si="166"/>
        <v>-68.77097301603446</v>
      </c>
      <c r="AL323">
        <f t="shared" si="167"/>
        <v>-741.3285791850831</v>
      </c>
      <c r="AM323">
        <f t="shared" si="169"/>
        <v>63.63149956243748</v>
      </c>
      <c r="AN323">
        <f t="shared" si="170"/>
        <v>685.9267375937745</v>
      </c>
      <c r="AP323">
        <f t="shared" si="171"/>
        <v>-5.1394734535969775</v>
      </c>
      <c r="AQ323">
        <f t="shared" si="172"/>
        <v>-55.40184159130854</v>
      </c>
    </row>
    <row r="324" spans="2:43" ht="12.75">
      <c r="B324" s="1">
        <v>312</v>
      </c>
      <c r="C324" s="1">
        <f t="shared" si="155"/>
        <v>5.445427266222308</v>
      </c>
      <c r="D324" s="1">
        <f t="shared" si="174"/>
        <v>-33.44151714648276</v>
      </c>
      <c r="E324" s="1">
        <f t="shared" si="175"/>
        <v>30.1108772861486</v>
      </c>
      <c r="F324" s="1">
        <f t="shared" si="156"/>
        <v>-39.049445401601794</v>
      </c>
      <c r="G324" s="1">
        <f t="shared" si="157"/>
        <v>22.363828246239965</v>
      </c>
      <c r="I324" s="4">
        <f t="shared" si="176"/>
        <v>190.6651202414237</v>
      </c>
      <c r="J324" s="1">
        <f t="shared" si="173"/>
        <v>184.45542100731893</v>
      </c>
      <c r="K324" s="1">
        <f t="shared" si="158"/>
        <v>185.47519024011763</v>
      </c>
      <c r="M324">
        <v>312</v>
      </c>
      <c r="N324" s="4">
        <f t="shared" si="177"/>
        <v>20.659573669734925</v>
      </c>
      <c r="O324" s="4">
        <f t="shared" si="159"/>
        <v>20.714302202426598</v>
      </c>
      <c r="P324" s="4">
        <f t="shared" si="160"/>
        <v>-15.564931801428372</v>
      </c>
      <c r="Q324" s="4">
        <f t="shared" si="153"/>
        <v>23.058464371277406</v>
      </c>
      <c r="R324" s="4">
        <f t="shared" si="154"/>
        <v>21.57098467232089</v>
      </c>
      <c r="S324" s="4">
        <f t="shared" si="161"/>
        <v>531.6927791614695</v>
      </c>
      <c r="T324" s="4">
        <f t="shared" si="162"/>
        <v>465.3073797335028</v>
      </c>
      <c r="U324" s="1">
        <f t="shared" si="163"/>
        <v>997.0001588949723</v>
      </c>
      <c r="V324" s="1">
        <f t="shared" si="164"/>
        <v>21.874031194947047</v>
      </c>
      <c r="W324" s="1">
        <f t="shared" si="165"/>
        <v>-8.938140619532575</v>
      </c>
      <c r="X324" s="1"/>
      <c r="Y324" s="3">
        <v>312</v>
      </c>
      <c r="Z324" s="7">
        <f t="shared" si="178"/>
        <v>-7960.595004229276</v>
      </c>
      <c r="AA324" s="8">
        <f t="shared" si="179"/>
        <v>-6779.872535031473</v>
      </c>
      <c r="AB324" s="8">
        <f t="shared" si="180"/>
        <v>-5861.940446573044</v>
      </c>
      <c r="AD324">
        <v>312</v>
      </c>
      <c r="AE324" s="7">
        <f t="shared" si="181"/>
        <v>-811.4775743352982</v>
      </c>
      <c r="AF324" s="3">
        <f t="shared" si="182"/>
        <v>-691.1185051000481</v>
      </c>
      <c r="AG324" s="3">
        <f t="shared" si="183"/>
        <v>-597.5474461338475</v>
      </c>
      <c r="AH324">
        <f t="shared" si="168"/>
        <v>-1.133415430267064</v>
      </c>
      <c r="AK324">
        <f t="shared" si="166"/>
        <v>-70.27234843918923</v>
      </c>
      <c r="AL324">
        <f t="shared" si="167"/>
        <v>-757.5129148205731</v>
      </c>
      <c r="AM324">
        <f t="shared" si="169"/>
        <v>64.71470573174452</v>
      </c>
      <c r="AN324">
        <f t="shared" si="170"/>
        <v>697.6033455468082</v>
      </c>
      <c r="AP324">
        <f t="shared" si="171"/>
        <v>-5.557642707444714</v>
      </c>
      <c r="AQ324">
        <f t="shared" si="172"/>
        <v>-59.90956927376487</v>
      </c>
    </row>
    <row r="325" spans="2:43" ht="12.75">
      <c r="B325" s="1">
        <v>313</v>
      </c>
      <c r="C325" s="1">
        <f t="shared" si="155"/>
        <v>5.462880558742251</v>
      </c>
      <c r="D325" s="1">
        <f t="shared" si="174"/>
        <v>-32.910916572862696</v>
      </c>
      <c r="E325" s="1">
        <f t="shared" si="175"/>
        <v>30.689926202812412</v>
      </c>
      <c r="F325" s="1">
        <f t="shared" si="156"/>
        <v>-38.65319536187992</v>
      </c>
      <c r="G325" s="1">
        <f t="shared" si="157"/>
        <v>23.04192891917569</v>
      </c>
      <c r="I325" s="4">
        <f t="shared" si="176"/>
        <v>191.35377269708152</v>
      </c>
      <c r="J325" s="1">
        <f t="shared" si="173"/>
        <v>185.2240364863615</v>
      </c>
      <c r="K325" s="1">
        <f t="shared" si="158"/>
        <v>186.19422306252832</v>
      </c>
      <c r="M325">
        <v>313</v>
      </c>
      <c r="N325" s="4">
        <f t="shared" si="177"/>
        <v>20.384906977102162</v>
      </c>
      <c r="O325" s="4">
        <f t="shared" si="159"/>
        <v>20.558652884412314</v>
      </c>
      <c r="P325" s="4">
        <f t="shared" si="160"/>
        <v>-16.546544088335935</v>
      </c>
      <c r="Q325" s="4">
        <f t="shared" si="153"/>
        <v>22.82214856285293</v>
      </c>
      <c r="R325" s="4">
        <f t="shared" si="154"/>
        <v>21.366423402820942</v>
      </c>
      <c r="S325" s="4">
        <f t="shared" si="161"/>
        <v>520.8504650249301</v>
      </c>
      <c r="T325" s="4">
        <f t="shared" si="162"/>
        <v>456.52404902861446</v>
      </c>
      <c r="U325" s="1">
        <f t="shared" si="163"/>
        <v>977.3745140535445</v>
      </c>
      <c r="V325" s="1">
        <f t="shared" si="164"/>
        <v>21.78464978875172</v>
      </c>
      <c r="W325" s="1">
        <f t="shared" si="165"/>
        <v>-10.163139085562634</v>
      </c>
      <c r="X325" s="1"/>
      <c r="Y325" s="3">
        <v>313</v>
      </c>
      <c r="Z325" s="7">
        <f t="shared" si="178"/>
        <v>-8240.000778982903</v>
      </c>
      <c r="AA325" s="8">
        <f t="shared" si="179"/>
        <v>-7089.474252734255</v>
      </c>
      <c r="AB325" s="8">
        <f t="shared" si="180"/>
        <v>-6136.8380849984305</v>
      </c>
      <c r="AD325">
        <v>313</v>
      </c>
      <c r="AE325" s="7">
        <f t="shared" si="181"/>
        <v>-839.9593046873499</v>
      </c>
      <c r="AF325" s="3">
        <f t="shared" si="182"/>
        <v>-722.6783132246946</v>
      </c>
      <c r="AG325" s="3">
        <f t="shared" si="183"/>
        <v>-625.569631498311</v>
      </c>
      <c r="AH325">
        <f t="shared" si="168"/>
        <v>1.4055264955979965</v>
      </c>
      <c r="AK325">
        <f t="shared" si="166"/>
        <v>-71.76314247179293</v>
      </c>
      <c r="AL325">
        <f t="shared" si="167"/>
        <v>-773.5831865293945</v>
      </c>
      <c r="AM325">
        <f t="shared" si="169"/>
        <v>65.79747144630258</v>
      </c>
      <c r="AN325">
        <f t="shared" si="170"/>
        <v>709.2752055418166</v>
      </c>
      <c r="AP325">
        <f t="shared" si="171"/>
        <v>-5.9656710254903516</v>
      </c>
      <c r="AQ325">
        <f t="shared" si="172"/>
        <v>-64.30798098757793</v>
      </c>
    </row>
    <row r="326" spans="2:43" ht="12.75">
      <c r="B326" s="1">
        <v>314</v>
      </c>
      <c r="C326" s="1">
        <f t="shared" si="155"/>
        <v>5.480333851262194</v>
      </c>
      <c r="D326" s="1">
        <f t="shared" si="174"/>
        <v>-32.37029101523933</v>
      </c>
      <c r="E326" s="1">
        <f t="shared" si="175"/>
        <v>31.259626670654846</v>
      </c>
      <c r="F326" s="1">
        <f t="shared" si="156"/>
        <v>-38.245171184408896</v>
      </c>
      <c r="G326" s="1">
        <f t="shared" si="157"/>
        <v>23.713010797350453</v>
      </c>
      <c r="I326" s="4">
        <f t="shared" si="176"/>
        <v>192.03326959631826</v>
      </c>
      <c r="J326" s="1">
        <f aca="true" t="shared" si="184" ref="J326:J368">$E326+SQRT($I$5^2-($D326+J$9)^2)</f>
        <v>185.98477477178994</v>
      </c>
      <c r="K326" s="1">
        <f t="shared" si="158"/>
        <v>186.9064371759557</v>
      </c>
      <c r="M326">
        <v>314</v>
      </c>
      <c r="N326" s="4">
        <f t="shared" si="177"/>
        <v>20.101013358466844</v>
      </c>
      <c r="O326" s="4">
        <f t="shared" si="159"/>
        <v>20.393187443528955</v>
      </c>
      <c r="P326" s="4">
        <f t="shared" si="160"/>
        <v>-17.482261594425452</v>
      </c>
      <c r="Q326" s="4">
        <f t="shared" si="153"/>
        <v>22.575598410606972</v>
      </c>
      <c r="R326" s="4">
        <f t="shared" si="154"/>
        <v>21.152714791707865</v>
      </c>
      <c r="S326" s="4">
        <f t="shared" si="161"/>
        <v>509.657643597</v>
      </c>
      <c r="T326" s="4">
        <f t="shared" si="162"/>
        <v>447.4373430593367</v>
      </c>
      <c r="U326" s="1">
        <f t="shared" si="163"/>
        <v>957.0949866563367</v>
      </c>
      <c r="V326" s="1">
        <f t="shared" si="164"/>
        <v>21.683018397896095</v>
      </c>
      <c r="W326" s="1">
        <f t="shared" si="165"/>
        <v>-11.360009410942595</v>
      </c>
      <c r="X326" s="1"/>
      <c r="Y326" s="3">
        <v>314</v>
      </c>
      <c r="Z326" s="7">
        <f t="shared" si="178"/>
        <v>-8516.80855905954</v>
      </c>
      <c r="AA326" s="8">
        <f t="shared" si="179"/>
        <v>-7396.50456737877</v>
      </c>
      <c r="AB326" s="8">
        <f t="shared" si="180"/>
        <v>-6411.258333392311</v>
      </c>
      <c r="AD326">
        <v>314</v>
      </c>
      <c r="AE326" s="7">
        <f t="shared" si="181"/>
        <v>-868.1762037777308</v>
      </c>
      <c r="AF326" s="3">
        <f t="shared" si="182"/>
        <v>-753.9760007521681</v>
      </c>
      <c r="AG326" s="3">
        <f t="shared" si="183"/>
        <v>-653.543153251</v>
      </c>
      <c r="AH326">
        <f t="shared" si="168"/>
        <v>3.9457471976104443</v>
      </c>
      <c r="AK326">
        <f t="shared" si="166"/>
        <v>-73.24221735261213</v>
      </c>
      <c r="AL326">
        <f t="shared" si="167"/>
        <v>-789.5271296178599</v>
      </c>
      <c r="AM326">
        <f t="shared" si="169"/>
        <v>66.87902964405005</v>
      </c>
      <c r="AN326">
        <f t="shared" si="170"/>
        <v>720.9340489008479</v>
      </c>
      <c r="AP326">
        <f t="shared" si="171"/>
        <v>-6.36318770856208</v>
      </c>
      <c r="AQ326">
        <f t="shared" si="172"/>
        <v>-68.59308071701207</v>
      </c>
    </row>
    <row r="327" spans="2:43" ht="12.75">
      <c r="B327" s="1">
        <v>315</v>
      </c>
      <c r="C327" s="1">
        <f t="shared" si="155"/>
        <v>5.497787143782138</v>
      </c>
      <c r="D327" s="1">
        <f t="shared" si="174"/>
        <v>-31.819805153394647</v>
      </c>
      <c r="E327" s="1">
        <f t="shared" si="175"/>
        <v>31.81980515339463</v>
      </c>
      <c r="F327" s="1">
        <f t="shared" si="156"/>
        <v>-37.825497157305804</v>
      </c>
      <c r="G327" s="1">
        <f t="shared" si="157"/>
        <v>24.376869462723285</v>
      </c>
      <c r="I327" s="4">
        <f t="shared" si="176"/>
        <v>192.70330337493382</v>
      </c>
      <c r="J327" s="1">
        <f t="shared" si="184"/>
        <v>186.73729471881018</v>
      </c>
      <c r="K327" s="1">
        <f t="shared" si="158"/>
        <v>187.61152766901262</v>
      </c>
      <c r="M327">
        <v>315</v>
      </c>
      <c r="N327" s="4">
        <f t="shared" si="177"/>
        <v>19.807985907935688</v>
      </c>
      <c r="O327" s="4">
        <f t="shared" si="159"/>
        <v>20.2183648275847</v>
      </c>
      <c r="P327" s="4">
        <f t="shared" si="160"/>
        <v>-18.36951618275826</v>
      </c>
      <c r="Q327" s="4">
        <f t="shared" si="153"/>
        <v>22.318906941372916</v>
      </c>
      <c r="R327" s="4">
        <f t="shared" si="154"/>
        <v>20.92988083395454</v>
      </c>
      <c r="S327" s="4">
        <f t="shared" si="161"/>
        <v>498.1336070576641</v>
      </c>
      <c r="T327" s="4">
        <f t="shared" si="162"/>
        <v>438.05991172353765</v>
      </c>
      <c r="U327" s="1">
        <f t="shared" si="163"/>
        <v>936.1935187812018</v>
      </c>
      <c r="V327" s="1">
        <f t="shared" si="164"/>
        <v>21.56941830378667</v>
      </c>
      <c r="W327" s="1">
        <f t="shared" si="165"/>
        <v>-12.525445914819855</v>
      </c>
      <c r="X327" s="1"/>
      <c r="Y327" s="3">
        <v>315</v>
      </c>
      <c r="Z327" s="7">
        <f t="shared" si="178"/>
        <v>-8790.823515934675</v>
      </c>
      <c r="AA327" s="8">
        <f t="shared" si="179"/>
        <v>-7700.744077021682</v>
      </c>
      <c r="AB327" s="8">
        <f t="shared" si="180"/>
        <v>-6685.018732599701</v>
      </c>
      <c r="AD327">
        <v>315</v>
      </c>
      <c r="AE327" s="7">
        <f t="shared" si="181"/>
        <v>-896.1084114102624</v>
      </c>
      <c r="AF327" s="3">
        <f t="shared" si="182"/>
        <v>-784.9892025506301</v>
      </c>
      <c r="AG327" s="3">
        <f t="shared" si="183"/>
        <v>-681.4494120896738</v>
      </c>
      <c r="AH327">
        <f t="shared" si="168"/>
        <v>6.480218984362409</v>
      </c>
      <c r="AK327">
        <f t="shared" si="166"/>
        <v>-74.70843909055498</v>
      </c>
      <c r="AL327">
        <f t="shared" si="167"/>
        <v>-805.332520033174</v>
      </c>
      <c r="AM327">
        <f t="shared" si="169"/>
        <v>67.95859872297471</v>
      </c>
      <c r="AN327">
        <f t="shared" si="170"/>
        <v>732.5714502100421</v>
      </c>
      <c r="AP327">
        <f t="shared" si="171"/>
        <v>-6.749840367580262</v>
      </c>
      <c r="AQ327">
        <f t="shared" si="172"/>
        <v>-72.76106982313183</v>
      </c>
    </row>
    <row r="328" spans="2:43" ht="12.75">
      <c r="B328" s="1">
        <v>316</v>
      </c>
      <c r="C328" s="1">
        <f t="shared" si="155"/>
        <v>5.515240436302081</v>
      </c>
      <c r="D328" s="1">
        <f t="shared" si="174"/>
        <v>-31.259626670654892</v>
      </c>
      <c r="E328" s="1">
        <f t="shared" si="175"/>
        <v>32.37029101523929</v>
      </c>
      <c r="F328" s="1">
        <f t="shared" si="156"/>
        <v>-37.39430111734479</v>
      </c>
      <c r="G328" s="1">
        <f t="shared" si="157"/>
        <v>25.033302697513697</v>
      </c>
      <c r="I328" s="4">
        <f t="shared" si="176"/>
        <v>193.363569571865</v>
      </c>
      <c r="J328" s="1">
        <f t="shared" si="184"/>
        <v>187.4812582835226</v>
      </c>
      <c r="K328" s="1">
        <f t="shared" si="158"/>
        <v>188.30919036347777</v>
      </c>
      <c r="M328">
        <v>316</v>
      </c>
      <c r="N328" s="4">
        <f t="shared" si="177"/>
        <v>19.505924139868966</v>
      </c>
      <c r="O328" s="4">
        <f t="shared" si="159"/>
        <v>20.034669665757118</v>
      </c>
      <c r="P328" s="4">
        <f t="shared" si="160"/>
        <v>-19.20587849107136</v>
      </c>
      <c r="Q328" s="4">
        <f t="shared" si="153"/>
        <v>22.05217438162407</v>
      </c>
      <c r="R328" s="4">
        <f t="shared" si="154"/>
        <v>20.697949632039183</v>
      </c>
      <c r="S328" s="4">
        <f t="shared" si="161"/>
        <v>486.2983949575569</v>
      </c>
      <c r="T328" s="4">
        <f t="shared" si="162"/>
        <v>428.405118970431</v>
      </c>
      <c r="U328" s="1">
        <f t="shared" si="163"/>
        <v>914.7035139279878</v>
      </c>
      <c r="V328" s="1">
        <f t="shared" si="164"/>
        <v>21.44416384463847</v>
      </c>
      <c r="W328" s="1">
        <f t="shared" si="165"/>
        <v>-13.65623218328551</v>
      </c>
      <c r="X328" s="1"/>
      <c r="Y328" s="3">
        <v>316</v>
      </c>
      <c r="Z328" s="7">
        <f t="shared" si="178"/>
        <v>-9061.853042001643</v>
      </c>
      <c r="AA328" s="8">
        <f t="shared" si="179"/>
        <v>-8001.976792465371</v>
      </c>
      <c r="AB328" s="8">
        <f t="shared" si="180"/>
        <v>-6957.936057460756</v>
      </c>
      <c r="AD328">
        <v>316</v>
      </c>
      <c r="AE328" s="7">
        <f t="shared" si="181"/>
        <v>-923.7362937820227</v>
      </c>
      <c r="AF328" s="3">
        <f t="shared" si="182"/>
        <v>-815.6959013726167</v>
      </c>
      <c r="AG328" s="3">
        <f t="shared" si="183"/>
        <v>-709.2697306280078</v>
      </c>
      <c r="AH328">
        <f t="shared" si="168"/>
        <v>9.001874145992701</v>
      </c>
      <c r="AK328">
        <f t="shared" si="166"/>
        <v>-76.1606783062532</v>
      </c>
      <c r="AL328">
        <f t="shared" si="167"/>
        <v>-820.9871834354122</v>
      </c>
      <c r="AM328">
        <f t="shared" si="169"/>
        <v>69.03538336960891</v>
      </c>
      <c r="AN328">
        <f t="shared" si="170"/>
        <v>744.1788362505382</v>
      </c>
      <c r="AP328">
        <f t="shared" si="171"/>
        <v>-7.125294936644295</v>
      </c>
      <c r="AQ328">
        <f t="shared" si="172"/>
        <v>-76.80834718487404</v>
      </c>
    </row>
    <row r="329" spans="2:43" ht="12.75">
      <c r="B329" s="1">
        <v>317</v>
      </c>
      <c r="C329" s="1">
        <f t="shared" si="155"/>
        <v>5.532693728822025</v>
      </c>
      <c r="D329" s="1">
        <f t="shared" si="174"/>
        <v>-30.689926202812423</v>
      </c>
      <c r="E329" s="1">
        <f t="shared" si="175"/>
        <v>32.91091657286268</v>
      </c>
      <c r="F329" s="1">
        <f t="shared" si="156"/>
        <v>-36.951714411016674</v>
      </c>
      <c r="G329" s="1">
        <f t="shared" si="157"/>
        <v>25.682110545799432</v>
      </c>
      <c r="I329" s="4">
        <f t="shared" si="176"/>
        <v>194.01376704319398</v>
      </c>
      <c r="J329" s="1">
        <f t="shared" si="184"/>
        <v>188.21633076291008</v>
      </c>
      <c r="K329" s="1">
        <f t="shared" si="158"/>
        <v>188.99912201787907</v>
      </c>
      <c r="M329">
        <v>317</v>
      </c>
      <c r="N329" s="4">
        <f t="shared" si="177"/>
        <v>19.194933908894143</v>
      </c>
      <c r="O329" s="4">
        <f t="shared" si="159"/>
        <v>19.842610880846404</v>
      </c>
      <c r="P329" s="4">
        <f t="shared" si="160"/>
        <v>-19.989064562793857</v>
      </c>
      <c r="Q329" s="4">
        <f t="shared" si="153"/>
        <v>21.775508037136433</v>
      </c>
      <c r="R329" s="4">
        <f t="shared" si="154"/>
        <v>20.45695541462436</v>
      </c>
      <c r="S329" s="4">
        <f t="shared" si="161"/>
        <v>474.1727502753934</v>
      </c>
      <c r="T329" s="4">
        <f t="shared" si="162"/>
        <v>418.48702483592893</v>
      </c>
      <c r="U329" s="1">
        <f t="shared" si="163"/>
        <v>892.6597751113223</v>
      </c>
      <c r="V329" s="1">
        <f t="shared" si="164"/>
        <v>21.307601522805616</v>
      </c>
      <c r="W329" s="1">
        <f t="shared" si="165"/>
        <v>-14.749250115936974</v>
      </c>
      <c r="X329" s="1"/>
      <c r="Y329" s="3">
        <v>317</v>
      </c>
      <c r="Z329" s="7">
        <f t="shared" si="178"/>
        <v>-9329.706929244707</v>
      </c>
      <c r="AA329" s="8">
        <f t="shared" si="179"/>
        <v>-8299.990334629114</v>
      </c>
      <c r="AB329" s="8">
        <f t="shared" si="180"/>
        <v>-7229.826522444682</v>
      </c>
      <c r="AD329">
        <v>317</v>
      </c>
      <c r="AE329" s="7">
        <f t="shared" si="181"/>
        <v>-951.0404616967081</v>
      </c>
      <c r="AF329" s="3">
        <f t="shared" si="182"/>
        <v>-846.0744479744254</v>
      </c>
      <c r="AG329" s="3">
        <f t="shared" si="183"/>
        <v>-736.9853743572561</v>
      </c>
      <c r="AH329">
        <f t="shared" si="168"/>
        <v>11.503625700539715</v>
      </c>
      <c r="AK329">
        <f t="shared" si="166"/>
        <v>-77.59781101979682</v>
      </c>
      <c r="AL329">
        <f t="shared" si="167"/>
        <v>-836.479003689043</v>
      </c>
      <c r="AM329">
        <f t="shared" si="169"/>
        <v>70.10857536295532</v>
      </c>
      <c r="AN329">
        <f t="shared" si="170"/>
        <v>755.7474946645292</v>
      </c>
      <c r="AP329">
        <f t="shared" si="171"/>
        <v>-7.489235656841501</v>
      </c>
      <c r="AQ329">
        <f t="shared" si="172"/>
        <v>-80.7315090245138</v>
      </c>
    </row>
    <row r="330" spans="2:43" ht="12.75">
      <c r="B330" s="1">
        <v>318</v>
      </c>
      <c r="C330" s="1">
        <f t="shared" si="155"/>
        <v>5.550147021341968</v>
      </c>
      <c r="D330" s="1">
        <f t="shared" si="174"/>
        <v>-30.110877286148614</v>
      </c>
      <c r="E330" s="1">
        <f t="shared" si="175"/>
        <v>33.44151714648274</v>
      </c>
      <c r="F330" s="1">
        <f t="shared" si="156"/>
        <v>-36.4978718545197</v>
      </c>
      <c r="G330" s="1">
        <f t="shared" si="157"/>
        <v>26.323095374424692</v>
      </c>
      <c r="I330" s="4">
        <f t="shared" si="176"/>
        <v>194.65359817349045</v>
      </c>
      <c r="J330" s="1">
        <f t="shared" si="184"/>
        <v>188.94218103081462</v>
      </c>
      <c r="K330" s="1">
        <f t="shared" si="158"/>
        <v>189.6810205316999</v>
      </c>
      <c r="M330">
        <v>318</v>
      </c>
      <c r="N330" s="4">
        <f t="shared" si="177"/>
        <v>18.875127324257903</v>
      </c>
      <c r="O330" s="4">
        <f t="shared" si="159"/>
        <v>19.642720235218466</v>
      </c>
      <c r="P330" s="4">
        <f t="shared" si="160"/>
        <v>-20.716942023594953</v>
      </c>
      <c r="Q330" s="4">
        <f t="shared" si="153"/>
        <v>21.48902216656523</v>
      </c>
      <c r="R330" s="4">
        <f t="shared" si="154"/>
        <v>20.206938548489006</v>
      </c>
      <c r="S330" s="4">
        <f t="shared" si="161"/>
        <v>461.77807367513185</v>
      </c>
      <c r="T330" s="4">
        <f t="shared" si="162"/>
        <v>408.320365502411</v>
      </c>
      <c r="U330" s="1">
        <f t="shared" si="163"/>
        <v>870.0984391775428</v>
      </c>
      <c r="V330" s="1">
        <f t="shared" si="164"/>
        <v>21.160109021646246</v>
      </c>
      <c r="W330" s="1">
        <f t="shared" si="165"/>
        <v>-15.801488682571119</v>
      </c>
      <c r="X330" s="1"/>
      <c r="Y330" s="3">
        <v>318</v>
      </c>
      <c r="Z330" s="7">
        <f t="shared" si="178"/>
        <v>-9594.19753908719</v>
      </c>
      <c r="AA330" s="8">
        <f t="shared" si="179"/>
        <v>-8594.57611713605</v>
      </c>
      <c r="AB330" s="8">
        <f t="shared" si="180"/>
        <v>-7500.505984060624</v>
      </c>
      <c r="AD330">
        <v>318</v>
      </c>
      <c r="AE330" s="7">
        <f t="shared" si="181"/>
        <v>-978.0017878784088</v>
      </c>
      <c r="AF330" s="3">
        <f t="shared" si="182"/>
        <v>-876.1035797284454</v>
      </c>
      <c r="AG330" s="3">
        <f t="shared" si="183"/>
        <v>-764.5775722793703</v>
      </c>
      <c r="AH330">
        <f t="shared" si="168"/>
        <v>13.978388572149242</v>
      </c>
      <c r="AK330">
        <f t="shared" si="166"/>
        <v>-79.0187193700636</v>
      </c>
      <c r="AL330">
        <f t="shared" si="167"/>
        <v>-851.7959306170637</v>
      </c>
      <c r="AM330">
        <f t="shared" si="169"/>
        <v>71.17735436639424</v>
      </c>
      <c r="AN330">
        <f t="shared" si="170"/>
        <v>767.2685824917655</v>
      </c>
      <c r="AP330">
        <f t="shared" si="171"/>
        <v>-7.8413650036693525</v>
      </c>
      <c r="AQ330">
        <f t="shared" si="172"/>
        <v>-84.5273481252982</v>
      </c>
    </row>
    <row r="331" spans="2:43" ht="12.75">
      <c r="B331" s="1">
        <v>319</v>
      </c>
      <c r="C331" s="1">
        <f t="shared" si="155"/>
        <v>5.567600313861911</v>
      </c>
      <c r="D331" s="1">
        <f t="shared" si="174"/>
        <v>-29.522656304572834</v>
      </c>
      <c r="E331" s="1">
        <f t="shared" si="175"/>
        <v>33.961931110024736</v>
      </c>
      <c r="F331" s="1">
        <f t="shared" si="156"/>
        <v>-36.03291169269301</v>
      </c>
      <c r="G331" s="1">
        <f t="shared" si="157"/>
        <v>26.956061933201358</v>
      </c>
      <c r="I331" s="4">
        <f t="shared" si="176"/>
        <v>195.28276908429905</v>
      </c>
      <c r="J331" s="1">
        <f t="shared" si="184"/>
        <v>189.65848176970013</v>
      </c>
      <c r="K331" s="1">
        <f t="shared" si="158"/>
        <v>190.35458514998285</v>
      </c>
      <c r="M331">
        <v>319</v>
      </c>
      <c r="N331" s="4">
        <f t="shared" si="177"/>
        <v>18.54662265874083</v>
      </c>
      <c r="O331" s="4">
        <f t="shared" si="159"/>
        <v>19.435550814982516</v>
      </c>
      <c r="P331" s="4">
        <f t="shared" si="160"/>
        <v>-21.387535780883127</v>
      </c>
      <c r="Q331" s="4">
        <f t="shared" si="153"/>
        <v>21.1928378492712</v>
      </c>
      <c r="R331" s="4">
        <f t="shared" si="154"/>
        <v>19.947945543770516</v>
      </c>
      <c r="S331" s="4">
        <f t="shared" si="161"/>
        <v>449.13637610550194</v>
      </c>
      <c r="T331" s="4">
        <f t="shared" si="162"/>
        <v>397.920531417234</v>
      </c>
      <c r="U331" s="1">
        <f t="shared" si="163"/>
        <v>847.0569075227359</v>
      </c>
      <c r="V331" s="1">
        <f t="shared" si="164"/>
        <v>21.002094134820535</v>
      </c>
      <c r="W331" s="1">
        <f t="shared" si="165"/>
        <v>-16.810052348298044</v>
      </c>
      <c r="X331" s="1"/>
      <c r="Y331" s="3">
        <v>319</v>
      </c>
      <c r="Z331" s="7">
        <f t="shared" si="178"/>
        <v>-9855.139965512193</v>
      </c>
      <c r="AA331" s="8">
        <f t="shared" si="179"/>
        <v>-8885.529518820938</v>
      </c>
      <c r="AB331" s="8">
        <f t="shared" si="180"/>
        <v>-7769.790141554722</v>
      </c>
      <c r="AD331">
        <v>319</v>
      </c>
      <c r="AE331" s="7">
        <f t="shared" si="181"/>
        <v>-1004.6014235996118</v>
      </c>
      <c r="AF331" s="3">
        <f t="shared" si="182"/>
        <v>-905.7624382080467</v>
      </c>
      <c r="AG331" s="3">
        <f t="shared" si="183"/>
        <v>-792.027537365415</v>
      </c>
      <c r="AH331">
        <f t="shared" si="168"/>
        <v>16.419101366274276</v>
      </c>
      <c r="AK331">
        <f t="shared" si="166"/>
        <v>-80.42229228734193</v>
      </c>
      <c r="AL331">
        <f t="shared" si="167"/>
        <v>-866.9259872516559</v>
      </c>
      <c r="AM331">
        <f t="shared" si="169"/>
        <v>72.2408886957394</v>
      </c>
      <c r="AN331">
        <f t="shared" si="170"/>
        <v>778.7331344489434</v>
      </c>
      <c r="AP331">
        <f t="shared" si="171"/>
        <v>-8.181403591602532</v>
      </c>
      <c r="AQ331">
        <f t="shared" si="172"/>
        <v>-88.19285280271254</v>
      </c>
    </row>
    <row r="332" spans="2:43" ht="12.75">
      <c r="B332" s="1">
        <v>320</v>
      </c>
      <c r="C332" s="1">
        <f t="shared" si="155"/>
        <v>5.585053606381854</v>
      </c>
      <c r="D332" s="1">
        <f t="shared" si="174"/>
        <v>-28.925442435894283</v>
      </c>
      <c r="E332" s="1">
        <f t="shared" si="175"/>
        <v>34.471999940354</v>
      </c>
      <c r="F332" s="1">
        <f t="shared" si="156"/>
        <v>-35.55697555690608</v>
      </c>
      <c r="G332" s="1">
        <f t="shared" si="157"/>
        <v>27.580817414383926</v>
      </c>
      <c r="I332" s="4">
        <f t="shared" si="176"/>
        <v>195.9009898395904</v>
      </c>
      <c r="J332" s="1">
        <f t="shared" si="184"/>
        <v>190.36490969800917</v>
      </c>
      <c r="K332" s="1">
        <f t="shared" si="158"/>
        <v>191.01951666810854</v>
      </c>
      <c r="M332">
        <v>320</v>
      </c>
      <c r="N332" s="4">
        <f t="shared" si="177"/>
        <v>18.20954425241439</v>
      </c>
      <c r="O332" s="4">
        <f t="shared" si="159"/>
        <v>19.221675457173685</v>
      </c>
      <c r="P332" s="4">
        <f t="shared" si="160"/>
        <v>-21.99903321986376</v>
      </c>
      <c r="Q332" s="4">
        <f aca="true" t="shared" si="185" ref="Q332:Q372">0.001*(J333-J332)/$I$7</f>
        <v>20.88708284787401</v>
      </c>
      <c r="R332" s="4">
        <f aca="true" t="shared" si="186" ref="R332:R372">0.001*(K333-K332)/$I$7</f>
        <v>19.680029052652515</v>
      </c>
      <c r="S332" s="4">
        <f t="shared" si="161"/>
        <v>436.2702298939526</v>
      </c>
      <c r="T332" s="4">
        <f t="shared" si="162"/>
        <v>387.303543513247</v>
      </c>
      <c r="U332" s="1">
        <f t="shared" si="163"/>
        <v>823.5737734071996</v>
      </c>
      <c r="V332" s="1">
        <f t="shared" si="164"/>
        <v>20.833993611337554</v>
      </c>
      <c r="W332" s="1">
        <f t="shared" si="165"/>
        <v>-17.772169140101113</v>
      </c>
      <c r="X332" s="1"/>
      <c r="Y332" s="3">
        <v>320</v>
      </c>
      <c r="Z332" s="7">
        <f t="shared" si="178"/>
        <v>-10112.352189793228</v>
      </c>
      <c r="AA332" s="8">
        <f t="shared" si="179"/>
        <v>-9172.650041915736</v>
      </c>
      <c r="AB332" s="8">
        <f t="shared" si="180"/>
        <v>-8037.494733540029</v>
      </c>
      <c r="AD332">
        <v>320</v>
      </c>
      <c r="AE332" s="7">
        <f t="shared" si="181"/>
        <v>-1030.8208144539478</v>
      </c>
      <c r="AF332" s="3">
        <f t="shared" si="182"/>
        <v>-935.0305853125113</v>
      </c>
      <c r="AG332" s="3">
        <f t="shared" si="183"/>
        <v>-819.3164865993913</v>
      </c>
      <c r="AH332">
        <f t="shared" si="168"/>
        <v>18.818748878794167</v>
      </c>
      <c r="AK332">
        <f t="shared" si="166"/>
        <v>-81.8074261032196</v>
      </c>
      <c r="AL332">
        <f t="shared" si="167"/>
        <v>-881.8572764085853</v>
      </c>
      <c r="AM332">
        <f t="shared" si="169"/>
        <v>73.29833606280177</v>
      </c>
      <c r="AN332">
        <f t="shared" si="170"/>
        <v>790.1320709450807</v>
      </c>
      <c r="AP332">
        <f t="shared" si="171"/>
        <v>-8.509090040417831</v>
      </c>
      <c r="AQ332">
        <f t="shared" si="172"/>
        <v>-91.72520546350461</v>
      </c>
    </row>
    <row r="333" spans="2:43" ht="12.75">
      <c r="B333" s="1">
        <v>321</v>
      </c>
      <c r="C333" s="1">
        <f aca="true" t="shared" si="187" ref="C333:C396">B333*pi/180</f>
        <v>5.602506898901797</v>
      </c>
      <c r="D333" s="1">
        <f t="shared" si="174"/>
        <v>-28.3194175972427</v>
      </c>
      <c r="E333" s="1">
        <f t="shared" si="175"/>
        <v>34.971568265563675</v>
      </c>
      <c r="F333" s="1">
        <f aca="true" t="shared" si="188" ref="F333:F372">I$4*SIN(C333+G$3)</f>
        <v>-35.07020842191635</v>
      </c>
      <c r="G333" s="1">
        <f aca="true" t="shared" si="189" ref="G333:G372">I$4*COS(C333+G$3)</f>
        <v>28.197171511400704</v>
      </c>
      <c r="I333" s="4">
        <f t="shared" si="176"/>
        <v>196.50797464800422</v>
      </c>
      <c r="J333" s="1">
        <f t="shared" si="184"/>
        <v>191.0611457929383</v>
      </c>
      <c r="K333" s="1">
        <f aca="true" t="shared" si="190" ref="K333:K396">$G333+SQRT($I$5^2-($F333+K$9)^2)</f>
        <v>191.6755176365303</v>
      </c>
      <c r="M333">
        <v>321</v>
      </c>
      <c r="N333" s="4">
        <f t="shared" si="177"/>
        <v>17.864022411502845</v>
      </c>
      <c r="O333" s="4">
        <f aca="true" t="shared" si="191" ref="O333:O396">O$10*(N333^2+N453^2+N573^2)</f>
        <v>19.001685124975047</v>
      </c>
      <c r="P333" s="4">
        <f aca="true" t="shared" si="192" ref="P333:P396">W$10*(O334-O333)</f>
        <v>-22.54978890874746</v>
      </c>
      <c r="Q333" s="4">
        <f t="shared" si="185"/>
        <v>20.571891465877457</v>
      </c>
      <c r="R333" s="4">
        <f t="shared" si="186"/>
        <v>19.40324786154946</v>
      </c>
      <c r="S333" s="4">
        <f aca="true" t="shared" si="193" ref="S333:S372">Q333^2</f>
        <v>423.20271848384175</v>
      </c>
      <c r="T333" s="4">
        <f aca="true" t="shared" si="194" ref="T333:T372">R333^2</f>
        <v>376.4860275767237</v>
      </c>
      <c r="U333" s="1">
        <f aca="true" t="shared" si="195" ref="U333:U372">S333+T333</f>
        <v>799.6887460605654</v>
      </c>
      <c r="V333" s="1">
        <f aca="true" t="shared" si="196" ref="V333:V395">V$10*(U333+U453+U573)</f>
        <v>20.656271919936543</v>
      </c>
      <c r="W333" s="1">
        <f aca="true" t="shared" si="197" ref="W333:W396">W$10*(V334-V333)</f>
        <v>-18.68519834280029</v>
      </c>
      <c r="X333" s="1"/>
      <c r="Y333" s="3">
        <v>321</v>
      </c>
      <c r="Z333" s="7">
        <f t="shared" si="178"/>
        <v>-10365.655227346337</v>
      </c>
      <c r="AA333" s="8">
        <f t="shared" si="179"/>
        <v>-9455.741459896564</v>
      </c>
      <c r="AB333" s="8">
        <f t="shared" si="180"/>
        <v>-8303.435733091646</v>
      </c>
      <c r="AD333">
        <v>321</v>
      </c>
      <c r="AE333" s="7">
        <f t="shared" si="181"/>
        <v>-1056.6417153258242</v>
      </c>
      <c r="AF333" s="3">
        <f t="shared" si="182"/>
        <v>-963.8880183380799</v>
      </c>
      <c r="AG333" s="3">
        <f t="shared" si="183"/>
        <v>-846.4256608656112</v>
      </c>
      <c r="AH333">
        <f t="shared" si="168"/>
        <v>21.170384544126932</v>
      </c>
      <c r="AK333">
        <f aca="true" t="shared" si="198" ref="AK333:AK396">AK$7*(AF333*175+AF453*35-AF573*105)</f>
        <v>-83.17302511939435</v>
      </c>
      <c r="AL333">
        <f aca="true" t="shared" si="199" ref="AL333:AL396">AL$7*(AF333*175+AF453*35-AF573*105)</f>
        <v>-896.5779868187949</v>
      </c>
      <c r="AM333">
        <f t="shared" si="169"/>
        <v>74.34884431359986</v>
      </c>
      <c r="AN333">
        <f t="shared" si="170"/>
        <v>801.4562060391818</v>
      </c>
      <c r="AP333">
        <f t="shared" si="171"/>
        <v>-8.824180805794498</v>
      </c>
      <c r="AQ333">
        <f t="shared" si="172"/>
        <v>-95.12178077961312</v>
      </c>
    </row>
    <row r="334" spans="2:43" ht="12.75">
      <c r="B334" s="1">
        <v>322</v>
      </c>
      <c r="C334" s="1">
        <f t="shared" si="187"/>
        <v>5.6199601914217405</v>
      </c>
      <c r="D334" s="1">
        <f t="shared" si="174"/>
        <v>-27.704766389654647</v>
      </c>
      <c r="E334" s="1">
        <f t="shared" si="175"/>
        <v>35.46048391230247</v>
      </c>
      <c r="F334" s="1">
        <f t="shared" si="188"/>
        <v>-34.572758561708575</v>
      </c>
      <c r="G334" s="1">
        <f t="shared" si="189"/>
        <v>28.80493647682297</v>
      </c>
      <c r="I334" s="4">
        <f t="shared" si="176"/>
        <v>197.10344206172098</v>
      </c>
      <c r="J334" s="1">
        <f t="shared" si="184"/>
        <v>191.74687550846755</v>
      </c>
      <c r="K334" s="1">
        <f t="shared" si="190"/>
        <v>192.3222925652486</v>
      </c>
      <c r="M334">
        <v>322</v>
      </c>
      <c r="N334" s="4">
        <f t="shared" si="177"/>
        <v>17.510193302577758</v>
      </c>
      <c r="O334" s="4">
        <f t="shared" si="191"/>
        <v>18.776187235887573</v>
      </c>
      <c r="P334" s="4">
        <f t="shared" si="192"/>
        <v>-23.03832877444094</v>
      </c>
      <c r="Q334" s="4">
        <f t="shared" si="185"/>
        <v>20.247404400784035</v>
      </c>
      <c r="R334" s="4">
        <f t="shared" si="186"/>
        <v>19.11766687699611</v>
      </c>
      <c r="S334" s="4">
        <f t="shared" si="193"/>
        <v>409.9573849688887</v>
      </c>
      <c r="T334" s="4">
        <f t="shared" si="194"/>
        <v>365.48518681979425</v>
      </c>
      <c r="U334" s="1">
        <f t="shared" si="195"/>
        <v>775.4425717886829</v>
      </c>
      <c r="V334" s="1">
        <f t="shared" si="196"/>
        <v>20.46941993650854</v>
      </c>
      <c r="W334" s="1">
        <f t="shared" si="197"/>
        <v>-19.54663778925152</v>
      </c>
      <c r="X334" s="1"/>
      <c r="Y334" s="3">
        <v>322</v>
      </c>
      <c r="Z334" s="7">
        <f t="shared" si="178"/>
        <v>-10614.873267752606</v>
      </c>
      <c r="AA334" s="8">
        <f t="shared" si="179"/>
        <v>-9734.611952802652</v>
      </c>
      <c r="AB334" s="8">
        <f t="shared" si="180"/>
        <v>-8567.429536600457</v>
      </c>
      <c r="AD334">
        <v>322</v>
      </c>
      <c r="AE334" s="7">
        <f t="shared" si="181"/>
        <v>-1082.046204663874</v>
      </c>
      <c r="AF334" s="3">
        <f t="shared" si="182"/>
        <v>-992.3151837719319</v>
      </c>
      <c r="AG334" s="3">
        <f t="shared" si="183"/>
        <v>-873.3363441998426</v>
      </c>
      <c r="AH334">
        <f aca="true" t="shared" si="200" ref="AH334:AH397">AH$7*(AG334+AG454+AG574)</f>
        <v>23.467153790365614</v>
      </c>
      <c r="AK334">
        <f t="shared" si="198"/>
        <v>-84.51800211995126</v>
      </c>
      <c r="AL334">
        <f t="shared" si="199"/>
        <v>-911.0763986505862</v>
      </c>
      <c r="AM334">
        <f aca="true" t="shared" si="201" ref="AM334:AM397">AK$7*(-AG334*175-AG454*35+AG574*105)</f>
        <v>75.39155212442346</v>
      </c>
      <c r="AN334">
        <f aca="true" t="shared" si="202" ref="AN334:AN397">AL$7*(-AG334*175-AG454*35+AG574*105)</f>
        <v>812.6962549435766</v>
      </c>
      <c r="AP334">
        <f aca="true" t="shared" si="203" ref="AP334:AP397">AK334+AM334</f>
        <v>-9.126449995527807</v>
      </c>
      <c r="AQ334">
        <f aca="true" t="shared" si="204" ref="AQ334:AQ397">AL334+AN334</f>
        <v>-98.38014370700955</v>
      </c>
    </row>
    <row r="335" spans="2:43" ht="12.75">
      <c r="B335" s="1">
        <v>323</v>
      </c>
      <c r="C335" s="1">
        <f t="shared" si="187"/>
        <v>5.6374134839416845</v>
      </c>
      <c r="D335" s="1">
        <f t="shared" si="174"/>
        <v>-27.081676041842172</v>
      </c>
      <c r="E335" s="1">
        <f t="shared" si="175"/>
        <v>35.93859795212818</v>
      </c>
      <c r="F335" s="1">
        <f t="shared" si="188"/>
        <v>-34.064777504329044</v>
      </c>
      <c r="G335" s="1">
        <f t="shared" si="189"/>
        <v>29.403927179554742</v>
      </c>
      <c r="I335" s="4">
        <f t="shared" si="176"/>
        <v>197.6871151718069</v>
      </c>
      <c r="J335" s="1">
        <f t="shared" si="184"/>
        <v>192.4217889884937</v>
      </c>
      <c r="K335" s="1">
        <f t="shared" si="190"/>
        <v>192.95954812781514</v>
      </c>
      <c r="M335">
        <v>323</v>
      </c>
      <c r="N335" s="4">
        <f t="shared" si="177"/>
        <v>17.1481988423767</v>
      </c>
      <c r="O335" s="4">
        <f t="shared" si="191"/>
        <v>18.545803948143163</v>
      </c>
      <c r="P335" s="4">
        <f t="shared" si="192"/>
        <v>-23.46335376908506</v>
      </c>
      <c r="Q335" s="4">
        <f t="shared" si="185"/>
        <v>19.913768593071666</v>
      </c>
      <c r="R335" s="4">
        <f t="shared" si="186"/>
        <v>18.823357105268315</v>
      </c>
      <c r="S335" s="4">
        <f t="shared" si="193"/>
        <v>396.5581795784075</v>
      </c>
      <c r="T335" s="4">
        <f t="shared" si="194"/>
        <v>354.31877271245514</v>
      </c>
      <c r="U335" s="1">
        <f t="shared" si="195"/>
        <v>750.8769522908626</v>
      </c>
      <c r="V335" s="1">
        <f t="shared" si="196"/>
        <v>20.273953558616025</v>
      </c>
      <c r="W335" s="1">
        <f t="shared" si="197"/>
        <v>-20.354130734829212</v>
      </c>
      <c r="X335" s="1"/>
      <c r="Y335" s="3">
        <v>323</v>
      </c>
      <c r="Z335" s="7">
        <f t="shared" si="178"/>
        <v>-10859.83380603171</v>
      </c>
      <c r="AA335" s="8">
        <f t="shared" si="179"/>
        <v>-10009.074231371073</v>
      </c>
      <c r="AB335" s="8">
        <f t="shared" si="180"/>
        <v>-8829.293151833894</v>
      </c>
      <c r="AD335">
        <v>323</v>
      </c>
      <c r="AE335" s="7">
        <f t="shared" si="181"/>
        <v>-1107.0166978625596</v>
      </c>
      <c r="AF335" s="3">
        <f t="shared" si="182"/>
        <v>-1020.2929899460828</v>
      </c>
      <c r="AG335" s="3">
        <f t="shared" si="183"/>
        <v>-900.0298829596221</v>
      </c>
      <c r="AH335">
        <f t="shared" si="200"/>
        <v>25.702316982746538</v>
      </c>
      <c r="AK335">
        <f t="shared" si="198"/>
        <v>-85.84127884610969</v>
      </c>
      <c r="AL335">
        <f t="shared" si="199"/>
        <v>-925.3408886272364</v>
      </c>
      <c r="AM335">
        <f t="shared" si="201"/>
        <v>76.4255897001984</v>
      </c>
      <c r="AN335">
        <f t="shared" si="202"/>
        <v>823.8428415520648</v>
      </c>
      <c r="AP335">
        <f t="shared" si="203"/>
        <v>-9.415689145911287</v>
      </c>
      <c r="AQ335">
        <f t="shared" si="204"/>
        <v>-101.4980470751716</v>
      </c>
    </row>
    <row r="336" spans="2:43" ht="12.75">
      <c r="B336" s="1">
        <v>324</v>
      </c>
      <c r="C336" s="1">
        <f t="shared" si="187"/>
        <v>5.654866776461628</v>
      </c>
      <c r="D336" s="1">
        <f t="shared" si="174"/>
        <v>-26.4503363531613</v>
      </c>
      <c r="E336" s="1">
        <f t="shared" si="175"/>
        <v>36.40576474687263</v>
      </c>
      <c r="F336" s="1">
        <f t="shared" si="188"/>
        <v>-33.546419985728804</v>
      </c>
      <c r="G336" s="1">
        <f t="shared" si="189"/>
        <v>29.993961161225354</v>
      </c>
      <c r="I336" s="4">
        <f t="shared" si="176"/>
        <v>198.25872179988613</v>
      </c>
      <c r="J336" s="1">
        <f t="shared" si="184"/>
        <v>193.0855812749294</v>
      </c>
      <c r="K336" s="1">
        <f t="shared" si="190"/>
        <v>193.58699336465742</v>
      </c>
      <c r="M336">
        <v>324</v>
      </c>
      <c r="N336" s="4">
        <f t="shared" si="177"/>
        <v>16.778186583453305</v>
      </c>
      <c r="O336" s="4">
        <f t="shared" si="191"/>
        <v>18.311170410452313</v>
      </c>
      <c r="P336" s="4">
        <f t="shared" si="192"/>
        <v>-23.8237429921611</v>
      </c>
      <c r="Q336" s="4">
        <f t="shared" si="185"/>
        <v>19.571137071395693</v>
      </c>
      <c r="R336" s="4">
        <f t="shared" si="186"/>
        <v>18.520395625961896</v>
      </c>
      <c r="S336" s="4">
        <f t="shared" si="193"/>
        <v>383.0294062673588</v>
      </c>
      <c r="T336" s="4">
        <f t="shared" si="194"/>
        <v>343.00505414214854</v>
      </c>
      <c r="U336" s="1">
        <f t="shared" si="195"/>
        <v>726.0344604095073</v>
      </c>
      <c r="V336" s="1">
        <f t="shared" si="196"/>
        <v>20.070412251267733</v>
      </c>
      <c r="W336" s="1">
        <f t="shared" si="197"/>
        <v>-21.105472285120186</v>
      </c>
      <c r="X336" s="1"/>
      <c r="Y336" s="3">
        <v>324</v>
      </c>
      <c r="Z336" s="7">
        <f t="shared" si="178"/>
        <v>-11100.367767701868</v>
      </c>
      <c r="AA336" s="8">
        <f t="shared" si="179"/>
        <v>-10278.945650279176</v>
      </c>
      <c r="AB336" s="8">
        <f t="shared" si="180"/>
        <v>-9088.844379192551</v>
      </c>
      <c r="AD336">
        <v>324</v>
      </c>
      <c r="AE336" s="7">
        <f t="shared" si="181"/>
        <v>-1131.535960010384</v>
      </c>
      <c r="AF336" s="3">
        <f t="shared" si="182"/>
        <v>-1047.8028185809558</v>
      </c>
      <c r="AG336" s="3">
        <f t="shared" si="183"/>
        <v>-926.4877043009735</v>
      </c>
      <c r="AH336">
        <f t="shared" si="200"/>
        <v>27.869273005877176</v>
      </c>
      <c r="AK336">
        <f t="shared" si="198"/>
        <v>-87.14178642268982</v>
      </c>
      <c r="AL336">
        <f t="shared" si="199"/>
        <v>-939.3599346241688</v>
      </c>
      <c r="AM336">
        <f t="shared" si="201"/>
        <v>77.45007943719338</v>
      </c>
      <c r="AN336">
        <f t="shared" si="202"/>
        <v>834.8865055836775</v>
      </c>
      <c r="AP336">
        <f t="shared" si="203"/>
        <v>-9.691706985496438</v>
      </c>
      <c r="AQ336">
        <f t="shared" si="204"/>
        <v>-104.47342904049128</v>
      </c>
    </row>
    <row r="337" spans="2:43" ht="12.75">
      <c r="B337" s="1">
        <v>325</v>
      </c>
      <c r="C337" s="1">
        <f t="shared" si="187"/>
        <v>5.672320068981571</v>
      </c>
      <c r="D337" s="1">
        <f t="shared" si="174"/>
        <v>-25.81093963579709</v>
      </c>
      <c r="E337" s="1">
        <f t="shared" si="175"/>
        <v>36.861841993004624</v>
      </c>
      <c r="F337" s="1">
        <f t="shared" si="188"/>
        <v>-33.01784390262945</v>
      </c>
      <c r="G337" s="1">
        <f t="shared" si="189"/>
        <v>30.574858691768227</v>
      </c>
      <c r="I337" s="4">
        <f t="shared" si="176"/>
        <v>198.81799468600124</v>
      </c>
      <c r="J337" s="1">
        <f t="shared" si="184"/>
        <v>193.7379525106426</v>
      </c>
      <c r="K337" s="1">
        <f t="shared" si="190"/>
        <v>194.2043398855228</v>
      </c>
      <c r="M337">
        <v>325</v>
      </c>
      <c r="N337" s="4">
        <f t="shared" si="177"/>
        <v>16.40030959593247</v>
      </c>
      <c r="O337" s="4">
        <f t="shared" si="191"/>
        <v>18.0729329805307</v>
      </c>
      <c r="P337" s="4">
        <f t="shared" si="192"/>
        <v>-24.118556293775484</v>
      </c>
      <c r="Q337" s="4">
        <f t="shared" si="185"/>
        <v>19.21966879433768</v>
      </c>
      <c r="R337" s="4">
        <f t="shared" si="186"/>
        <v>18.208865559614082</v>
      </c>
      <c r="S337" s="4">
        <f t="shared" si="193"/>
        <v>369.3956685640376</v>
      </c>
      <c r="T337" s="4">
        <f t="shared" si="194"/>
        <v>331.5627849680999</v>
      </c>
      <c r="U337" s="1">
        <f t="shared" si="195"/>
        <v>700.9584535321375</v>
      </c>
      <c r="V337" s="1">
        <f t="shared" si="196"/>
        <v>19.85935752841653</v>
      </c>
      <c r="W337" s="1">
        <f t="shared" si="197"/>
        <v>-21.798615373655394</v>
      </c>
      <c r="X337" s="1"/>
      <c r="Y337" s="3">
        <v>325</v>
      </c>
      <c r="Z337" s="7">
        <f t="shared" si="178"/>
        <v>-11336.309625625063</v>
      </c>
      <c r="AA337" s="8">
        <f t="shared" si="179"/>
        <v>-10544.048311740433</v>
      </c>
      <c r="AB337" s="8">
        <f t="shared" si="180"/>
        <v>-9345.901990434413</v>
      </c>
      <c r="AD337">
        <v>325</v>
      </c>
      <c r="AE337" s="7">
        <f t="shared" si="181"/>
        <v>-1155.5871178007199</v>
      </c>
      <c r="AF337" s="3">
        <f t="shared" si="182"/>
        <v>-1074.8265353456097</v>
      </c>
      <c r="AG337" s="3">
        <f t="shared" si="183"/>
        <v>-952.691334396984</v>
      </c>
      <c r="AH337">
        <f t="shared" si="200"/>
        <v>29.961582300923965</v>
      </c>
      <c r="AK337">
        <f t="shared" si="198"/>
        <v>-88.41846576162061</v>
      </c>
      <c r="AL337">
        <f t="shared" si="199"/>
        <v>-953.1221200186352</v>
      </c>
      <c r="AM337">
        <f t="shared" si="201"/>
        <v>78.46413657743805</v>
      </c>
      <c r="AN337">
        <f t="shared" si="202"/>
        <v>845.817709637091</v>
      </c>
      <c r="AP337">
        <f t="shared" si="203"/>
        <v>-9.954329184182555</v>
      </c>
      <c r="AQ337">
        <f t="shared" si="204"/>
        <v>-107.30441038154424</v>
      </c>
    </row>
    <row r="338" spans="2:43" ht="12.75">
      <c r="B338" s="1">
        <v>326</v>
      </c>
      <c r="C338" s="1">
        <f t="shared" si="187"/>
        <v>5.689773361501514</v>
      </c>
      <c r="D338" s="1">
        <f t="shared" si="174"/>
        <v>-25.16368065618363</v>
      </c>
      <c r="E338" s="1">
        <f t="shared" si="175"/>
        <v>37.306690764976864</v>
      </c>
      <c r="F338" s="1">
        <f t="shared" si="188"/>
        <v>-32.47921026442632</v>
      </c>
      <c r="G338" s="1">
        <f t="shared" si="189"/>
        <v>31.146442824168286</v>
      </c>
      <c r="I338" s="4">
        <f t="shared" si="176"/>
        <v>199.36467167253232</v>
      </c>
      <c r="J338" s="1">
        <f t="shared" si="184"/>
        <v>194.37860813712052</v>
      </c>
      <c r="K338" s="1">
        <f t="shared" si="190"/>
        <v>194.81130207084328</v>
      </c>
      <c r="M338">
        <v>326</v>
      </c>
      <c r="N338" s="4">
        <f t="shared" si="177"/>
        <v>16.01472634558121</v>
      </c>
      <c r="O338" s="4">
        <f t="shared" si="191"/>
        <v>17.831747417592947</v>
      </c>
      <c r="P338" s="4">
        <f t="shared" si="192"/>
        <v>-24.347036331131733</v>
      </c>
      <c r="Q338" s="4">
        <f t="shared" si="185"/>
        <v>18.859528489100796</v>
      </c>
      <c r="R338" s="4">
        <f t="shared" si="186"/>
        <v>17.88885602954906</v>
      </c>
      <c r="S338" s="4">
        <f t="shared" si="193"/>
        <v>355.6818148312046</v>
      </c>
      <c r="T338" s="4">
        <f t="shared" si="194"/>
        <v>320.0111700459338</v>
      </c>
      <c r="U338" s="1">
        <f t="shared" si="195"/>
        <v>675.6929848771383</v>
      </c>
      <c r="V338" s="1">
        <f t="shared" si="196"/>
        <v>19.641371374679977</v>
      </c>
      <c r="W338" s="1">
        <f t="shared" si="197"/>
        <v>-22.431676256303135</v>
      </c>
      <c r="X338" s="1"/>
      <c r="Y338" s="3">
        <v>326</v>
      </c>
      <c r="Z338" s="7">
        <f t="shared" si="178"/>
        <v>-11567.497510537805</v>
      </c>
      <c r="AA338" s="8">
        <f t="shared" si="179"/>
        <v>-10804.20915710647</v>
      </c>
      <c r="AB338" s="8">
        <f t="shared" si="180"/>
        <v>-9600.285901950656</v>
      </c>
      <c r="AD338">
        <v>326</v>
      </c>
      <c r="AE338" s="7">
        <f t="shared" si="181"/>
        <v>-1179.1536707989608</v>
      </c>
      <c r="AF338" s="3">
        <f t="shared" si="182"/>
        <v>-1101.3464991953588</v>
      </c>
      <c r="AG338" s="3">
        <f t="shared" si="183"/>
        <v>-978.6224161009842</v>
      </c>
      <c r="AH338">
        <f t="shared" si="200"/>
        <v>31.97299030303725</v>
      </c>
      <c r="AK338">
        <f t="shared" si="198"/>
        <v>-89.6702679138007</v>
      </c>
      <c r="AL338">
        <f t="shared" si="199"/>
        <v>-966.6161374826621</v>
      </c>
      <c r="AM338">
        <f t="shared" si="201"/>
        <v>79.4668698404507</v>
      </c>
      <c r="AN338">
        <f t="shared" si="202"/>
        <v>856.6268460004441</v>
      </c>
      <c r="AP338">
        <f t="shared" si="203"/>
        <v>-10.203398073350002</v>
      </c>
      <c r="AQ338">
        <f t="shared" si="204"/>
        <v>-109.98929148221805</v>
      </c>
    </row>
    <row r="339" spans="2:43" ht="12.75">
      <c r="B339" s="1">
        <v>327</v>
      </c>
      <c r="C339" s="1">
        <f t="shared" si="187"/>
        <v>5.707226654021458</v>
      </c>
      <c r="D339" s="1">
        <f t="shared" si="174"/>
        <v>-24.508756575676212</v>
      </c>
      <c r="E339" s="1">
        <f t="shared" si="175"/>
        <v>37.740175557544084</v>
      </c>
      <c r="F339" s="1">
        <f t="shared" si="188"/>
        <v>-31.93068314414344</v>
      </c>
      <c r="G339" s="1">
        <f t="shared" si="189"/>
        <v>31.708539448361762</v>
      </c>
      <c r="I339" s="4">
        <f t="shared" si="176"/>
        <v>199.8984958840517</v>
      </c>
      <c r="J339" s="1">
        <f t="shared" si="184"/>
        <v>195.00725908675722</v>
      </c>
      <c r="K339" s="1">
        <f t="shared" si="190"/>
        <v>195.40759727182825</v>
      </c>
      <c r="M339">
        <v>327</v>
      </c>
      <c r="N339" s="4">
        <f t="shared" si="177"/>
        <v>15.621600568440783</v>
      </c>
      <c r="O339" s="4">
        <f t="shared" si="191"/>
        <v>17.58827705428163</v>
      </c>
      <c r="P339" s="4">
        <f t="shared" si="192"/>
        <v>-24.508610094873262</v>
      </c>
      <c r="Q339" s="4">
        <f t="shared" si="185"/>
        <v>18.49088648739837</v>
      </c>
      <c r="R339" s="4">
        <f t="shared" si="186"/>
        <v>17.560462118090925</v>
      </c>
      <c r="S339" s="4">
        <f t="shared" si="193"/>
        <v>341.9128830898516</v>
      </c>
      <c r="T339" s="4">
        <f t="shared" si="194"/>
        <v>308.3698298009064</v>
      </c>
      <c r="U339" s="1">
        <f t="shared" si="195"/>
        <v>650.282712890758</v>
      </c>
      <c r="V339" s="1">
        <f t="shared" si="196"/>
        <v>19.417054612116946</v>
      </c>
      <c r="W339" s="1">
        <f t="shared" si="197"/>
        <v>-23.00293952403436</v>
      </c>
      <c r="X339" s="1"/>
      <c r="Y339" s="3">
        <v>327</v>
      </c>
      <c r="Z339" s="7">
        <f t="shared" si="178"/>
        <v>-11793.773314212785</v>
      </c>
      <c r="AA339" s="8">
        <f t="shared" si="179"/>
        <v>-11059.260051072783</v>
      </c>
      <c r="AB339" s="8">
        <f t="shared" si="180"/>
        <v>-9851.817343744073</v>
      </c>
      <c r="AD339">
        <v>327</v>
      </c>
      <c r="AE339" s="7">
        <f t="shared" si="181"/>
        <v>-1202.21950195849</v>
      </c>
      <c r="AF339" s="3">
        <f t="shared" si="182"/>
        <v>-1127.3455709554314</v>
      </c>
      <c r="AG339" s="3">
        <f t="shared" si="183"/>
        <v>-1004.262726171669</v>
      </c>
      <c r="AH339">
        <f t="shared" si="200"/>
        <v>33.897449997595686</v>
      </c>
      <c r="AK339">
        <f t="shared" si="198"/>
        <v>-90.89615440992446</v>
      </c>
      <c r="AL339">
        <f t="shared" si="199"/>
        <v>-979.830792657044</v>
      </c>
      <c r="AM339">
        <f t="shared" si="201"/>
        <v>80.45738204243176</v>
      </c>
      <c r="AN339">
        <f t="shared" si="202"/>
        <v>867.3042433260412</v>
      </c>
      <c r="AP339">
        <f t="shared" si="203"/>
        <v>-10.438772367492703</v>
      </c>
      <c r="AQ339">
        <f t="shared" si="204"/>
        <v>-112.5265493310028</v>
      </c>
    </row>
    <row r="340" spans="2:43" ht="12.75">
      <c r="B340" s="1">
        <v>328</v>
      </c>
      <c r="C340" s="1">
        <f t="shared" si="187"/>
        <v>5.7246799465414</v>
      </c>
      <c r="D340" s="1">
        <f t="shared" si="174"/>
        <v>-23.84636689049426</v>
      </c>
      <c r="E340" s="1">
        <f t="shared" si="175"/>
        <v>38.16216432703914</v>
      </c>
      <c r="F340" s="1">
        <f t="shared" si="188"/>
        <v>-31.37242962845544</v>
      </c>
      <c r="G340" s="1">
        <f t="shared" si="189"/>
        <v>32.26097734427169</v>
      </c>
      <c r="I340" s="4">
        <f t="shared" si="176"/>
        <v>200.41921590299972</v>
      </c>
      <c r="J340" s="1">
        <f t="shared" si="184"/>
        <v>195.6236219696705</v>
      </c>
      <c r="K340" s="1">
        <f t="shared" si="190"/>
        <v>195.99294600909795</v>
      </c>
      <c r="M340">
        <v>328</v>
      </c>
      <c r="N340" s="4">
        <f t="shared" si="177"/>
        <v>15.221101142258817</v>
      </c>
      <c r="O340" s="4">
        <f t="shared" si="191"/>
        <v>17.343190953332897</v>
      </c>
      <c r="P340" s="4">
        <f t="shared" si="192"/>
        <v>-24.60288990259407</v>
      </c>
      <c r="Q340" s="4">
        <f t="shared" si="185"/>
        <v>18.113918558938735</v>
      </c>
      <c r="R340" s="4">
        <f t="shared" si="186"/>
        <v>17.223784817329033</v>
      </c>
      <c r="S340" s="4">
        <f t="shared" si="193"/>
        <v>328.11404555986513</v>
      </c>
      <c r="T340" s="4">
        <f t="shared" si="194"/>
        <v>296.6587634336541</v>
      </c>
      <c r="U340" s="1">
        <f t="shared" si="195"/>
        <v>624.7728089935192</v>
      </c>
      <c r="V340" s="1">
        <f t="shared" si="196"/>
        <v>19.187025216876602</v>
      </c>
      <c r="W340" s="1">
        <f t="shared" si="197"/>
        <v>-23.510862612176098</v>
      </c>
      <c r="X340" s="1"/>
      <c r="Y340" s="3">
        <v>328</v>
      </c>
      <c r="Z340" s="7">
        <f t="shared" si="178"/>
        <v>-12014.982785458982</v>
      </c>
      <c r="AA340" s="8">
        <f t="shared" si="179"/>
        <v>-11309.03785378905</v>
      </c>
      <c r="AB340" s="8">
        <f t="shared" si="180"/>
        <v>-10100.319022856751</v>
      </c>
      <c r="AD340">
        <v>328</v>
      </c>
      <c r="AE340" s="7">
        <f t="shared" si="181"/>
        <v>-1224.7688874066241</v>
      </c>
      <c r="AF340" s="3">
        <f t="shared" si="182"/>
        <v>-1152.8071206716666</v>
      </c>
      <c r="AG340" s="3">
        <f t="shared" si="183"/>
        <v>-1029.5941919323905</v>
      </c>
      <c r="AH340">
        <f t="shared" si="200"/>
        <v>35.72914473183323</v>
      </c>
      <c r="AK340">
        <f t="shared" si="198"/>
        <v>-92.09509755723985</v>
      </c>
      <c r="AL340">
        <f t="shared" si="199"/>
        <v>-992.755007350295</v>
      </c>
      <c r="AM340">
        <f t="shared" si="201"/>
        <v>81.43477069427156</v>
      </c>
      <c r="AN340">
        <f t="shared" si="202"/>
        <v>877.84017307668</v>
      </c>
      <c r="AP340">
        <f t="shared" si="203"/>
        <v>-10.66032686296829</v>
      </c>
      <c r="AQ340">
        <f t="shared" si="204"/>
        <v>-114.91483427361504</v>
      </c>
    </row>
    <row r="341" spans="2:43" ht="12.75">
      <c r="B341" s="1">
        <v>329</v>
      </c>
      <c r="C341" s="1">
        <f t="shared" si="187"/>
        <v>5.742133239061344</v>
      </c>
      <c r="D341" s="1">
        <f t="shared" si="174"/>
        <v>-23.176713370952452</v>
      </c>
      <c r="E341" s="1">
        <f t="shared" si="175"/>
        <v>38.57252853159505</v>
      </c>
      <c r="F341" s="1">
        <f t="shared" si="188"/>
        <v>-30.804619766791003</v>
      </c>
      <c r="G341" s="1">
        <f t="shared" si="189"/>
        <v>32.8035882339635</v>
      </c>
      <c r="I341" s="4">
        <f t="shared" si="176"/>
        <v>200.92658594107502</v>
      </c>
      <c r="J341" s="1">
        <f t="shared" si="184"/>
        <v>196.22741925496845</v>
      </c>
      <c r="K341" s="1">
        <f t="shared" si="190"/>
        <v>196.56707216967558</v>
      </c>
      <c r="M341">
        <v>329</v>
      </c>
      <c r="N341" s="4">
        <f t="shared" si="177"/>
        <v>14.813401954858705</v>
      </c>
      <c r="O341" s="4">
        <f t="shared" si="191"/>
        <v>17.097162054306956</v>
      </c>
      <c r="P341" s="4">
        <f t="shared" si="192"/>
        <v>-24.62967385557846</v>
      </c>
      <c r="Q341" s="4">
        <f t="shared" si="185"/>
        <v>17.728805742658267</v>
      </c>
      <c r="R341" s="4">
        <f t="shared" si="186"/>
        <v>16.878930974541504</v>
      </c>
      <c r="S341" s="4">
        <f t="shared" si="193"/>
        <v>314.31055306091275</v>
      </c>
      <c r="T341" s="4">
        <f t="shared" si="194"/>
        <v>284.8983108433366</v>
      </c>
      <c r="U341" s="1">
        <f t="shared" si="195"/>
        <v>599.2088639042494</v>
      </c>
      <c r="V341" s="1">
        <f t="shared" si="196"/>
        <v>18.95191659075484</v>
      </c>
      <c r="W341" s="1">
        <f t="shared" si="197"/>
        <v>-23.954079794651406</v>
      </c>
      <c r="X341" s="1"/>
      <c r="Y341" s="3">
        <v>329</v>
      </c>
      <c r="Z341" s="7">
        <f t="shared" si="178"/>
        <v>-12230.97562200337</v>
      </c>
      <c r="AA341" s="8">
        <f t="shared" si="179"/>
        <v>-11553.384488414053</v>
      </c>
      <c r="AB341" s="8">
        <f t="shared" si="180"/>
        <v>-10345.615283625875</v>
      </c>
      <c r="AD341">
        <v>329</v>
      </c>
      <c r="AE341" s="7">
        <f t="shared" si="181"/>
        <v>-1246.7865058107411</v>
      </c>
      <c r="AF341" s="3">
        <f t="shared" si="182"/>
        <v>-1177.7150344968452</v>
      </c>
      <c r="AG341" s="3">
        <f t="shared" si="183"/>
        <v>-1054.5989076071228</v>
      </c>
      <c r="AH341">
        <f t="shared" si="200"/>
        <v>37.46250984012056</v>
      </c>
      <c r="AK341">
        <f t="shared" si="198"/>
        <v>-93.26608074070347</v>
      </c>
      <c r="AL341">
        <f t="shared" si="199"/>
        <v>-1005.3778227850034</v>
      </c>
      <c r="AM341">
        <f t="shared" si="201"/>
        <v>82.39812859941689</v>
      </c>
      <c r="AN341">
        <f t="shared" si="202"/>
        <v>888.2248559704583</v>
      </c>
      <c r="AP341">
        <f t="shared" si="203"/>
        <v>-10.86795214128658</v>
      </c>
      <c r="AQ341">
        <f t="shared" si="204"/>
        <v>-117.15296681454515</v>
      </c>
    </row>
    <row r="342" spans="2:43" ht="12.75">
      <c r="B342" s="1">
        <v>330</v>
      </c>
      <c r="C342" s="1">
        <f t="shared" si="187"/>
        <v>5.759586531581287</v>
      </c>
      <c r="D342" s="1">
        <f t="shared" si="174"/>
        <v>-22.50000000000002</v>
      </c>
      <c r="E342" s="1">
        <f t="shared" si="175"/>
        <v>38.971143170299726</v>
      </c>
      <c r="F342" s="1">
        <f t="shared" si="188"/>
        <v>-30.22742651953458</v>
      </c>
      <c r="G342" s="1">
        <f t="shared" si="189"/>
        <v>33.336206832903734</v>
      </c>
      <c r="I342" s="4">
        <f t="shared" si="176"/>
        <v>201.42036600623697</v>
      </c>
      <c r="J342" s="1">
        <f t="shared" si="184"/>
        <v>196.8183794463904</v>
      </c>
      <c r="K342" s="1">
        <f t="shared" si="190"/>
        <v>197.1297032021603</v>
      </c>
      <c r="M342">
        <v>330</v>
      </c>
      <c r="N342" s="4">
        <f t="shared" si="177"/>
        <v>14.398681769800987</v>
      </c>
      <c r="O342" s="4">
        <f t="shared" si="191"/>
        <v>16.85086531575117</v>
      </c>
      <c r="P342" s="4">
        <f t="shared" si="192"/>
        <v>-24.58894577961175</v>
      </c>
      <c r="Q342" s="4">
        <f t="shared" si="185"/>
        <v>17.33573417617066</v>
      </c>
      <c r="R342" s="4">
        <f t="shared" si="186"/>
        <v>16.526013232530943</v>
      </c>
      <c r="S342" s="4">
        <f t="shared" si="193"/>
        <v>300.5276794268515</v>
      </c>
      <c r="T342" s="4">
        <f t="shared" si="194"/>
        <v>273.1091133617878</v>
      </c>
      <c r="U342" s="1">
        <f t="shared" si="195"/>
        <v>573.6367927886392</v>
      </c>
      <c r="V342" s="1">
        <f t="shared" si="196"/>
        <v>18.712375792808327</v>
      </c>
      <c r="W342" s="1">
        <f t="shared" si="197"/>
        <v>-24.331405663006578</v>
      </c>
      <c r="X342" s="1"/>
      <c r="Y342" s="3">
        <v>330</v>
      </c>
      <c r="Z342" s="7">
        <f t="shared" si="178"/>
        <v>-12441.605551731527</v>
      </c>
      <c r="AA342" s="8">
        <f t="shared" si="179"/>
        <v>-11792.146994628183</v>
      </c>
      <c r="AB342" s="8">
        <f t="shared" si="180"/>
        <v>-10587.532260316833</v>
      </c>
      <c r="AD342">
        <v>330</v>
      </c>
      <c r="AE342" s="7">
        <f t="shared" si="181"/>
        <v>-1268.2574466596866</v>
      </c>
      <c r="AF342" s="3">
        <f t="shared" si="182"/>
        <v>-1202.0537201455843</v>
      </c>
      <c r="AG342" s="3">
        <f t="shared" si="183"/>
        <v>-1079.2591498793918</v>
      </c>
      <c r="AH342">
        <f t="shared" si="200"/>
        <v>39.0922541818785</v>
      </c>
      <c r="AK342">
        <f t="shared" si="198"/>
        <v>-94.40809867432267</v>
      </c>
      <c r="AL342">
        <f t="shared" si="199"/>
        <v>-1017.6884023072156</v>
      </c>
      <c r="AM342">
        <f t="shared" si="201"/>
        <v>83.34654442272453</v>
      </c>
      <c r="AN342">
        <f t="shared" si="202"/>
        <v>898.4484681128279</v>
      </c>
      <c r="AP342">
        <f t="shared" si="203"/>
        <v>-11.061554251598139</v>
      </c>
      <c r="AQ342">
        <f t="shared" si="204"/>
        <v>-119.23993419438773</v>
      </c>
    </row>
    <row r="343" spans="2:43" ht="12.75">
      <c r="B343" s="1">
        <v>331</v>
      </c>
      <c r="C343" s="1">
        <f t="shared" si="187"/>
        <v>5.777039824101231</v>
      </c>
      <c r="D343" s="1">
        <f t="shared" si="174"/>
        <v>-21.816432911085162</v>
      </c>
      <c r="E343" s="1">
        <f t="shared" si="175"/>
        <v>39.357886821272814</v>
      </c>
      <c r="F343" s="1">
        <f t="shared" si="188"/>
        <v>-29.64102570534062</v>
      </c>
      <c r="G343" s="1">
        <f t="shared" si="189"/>
        <v>33.8586709003076</v>
      </c>
      <c r="I343" s="4">
        <f t="shared" si="176"/>
        <v>201.90032206523034</v>
      </c>
      <c r="J343" s="1">
        <f t="shared" si="184"/>
        <v>197.39623725226275</v>
      </c>
      <c r="K343" s="1">
        <f t="shared" si="190"/>
        <v>197.68057030991133</v>
      </c>
      <c r="M343">
        <v>331</v>
      </c>
      <c r="N343" s="4">
        <f t="shared" si="177"/>
        <v>13.97712408935206</v>
      </c>
      <c r="O343" s="4">
        <f t="shared" si="191"/>
        <v>16.604975857955054</v>
      </c>
      <c r="P343" s="4">
        <f t="shared" si="192"/>
        <v>-24.48087463657629</v>
      </c>
      <c r="Q343" s="4">
        <f t="shared" si="185"/>
        <v>16.934894923489594</v>
      </c>
      <c r="R343" s="4">
        <f t="shared" si="186"/>
        <v>16.16514996497216</v>
      </c>
      <c r="S343" s="4">
        <f t="shared" si="193"/>
        <v>286.79066606963363</v>
      </c>
      <c r="T343" s="4">
        <f t="shared" si="194"/>
        <v>261.31207339003936</v>
      </c>
      <c r="U343" s="1">
        <f t="shared" si="195"/>
        <v>548.102739459673</v>
      </c>
      <c r="V343" s="1">
        <f t="shared" si="196"/>
        <v>18.46906173617826</v>
      </c>
      <c r="W343" s="1">
        <f t="shared" si="197"/>
        <v>-24.6418380685391</v>
      </c>
      <c r="X343" s="1"/>
      <c r="Y343" s="3">
        <v>331</v>
      </c>
      <c r="Z343" s="7">
        <f t="shared" si="178"/>
        <v>-12646.730413467822</v>
      </c>
      <c r="AA343" s="8">
        <f t="shared" si="179"/>
        <v>-12025.177580432</v>
      </c>
      <c r="AB343" s="8">
        <f t="shared" si="180"/>
        <v>-10825.898026763525</v>
      </c>
      <c r="AD343">
        <v>331</v>
      </c>
      <c r="AE343" s="7">
        <f t="shared" si="181"/>
        <v>-1289.1672184982488</v>
      </c>
      <c r="AF343" s="3">
        <f t="shared" si="182"/>
        <v>-1225.8081121745158</v>
      </c>
      <c r="AG343" s="3">
        <f t="shared" si="183"/>
        <v>-1103.557393146129</v>
      </c>
      <c r="AH343">
        <f t="shared" si="200"/>
        <v>40.61338057525586</v>
      </c>
      <c r="AK343">
        <f t="shared" si="198"/>
        <v>-95.52015767415803</v>
      </c>
      <c r="AL343">
        <f t="shared" si="199"/>
        <v>-1029.676034329315</v>
      </c>
      <c r="AM343">
        <f t="shared" si="201"/>
        <v>84.27910326396643</v>
      </c>
      <c r="AN343">
        <f t="shared" si="202"/>
        <v>908.5011471787931</v>
      </c>
      <c r="AP343">
        <f t="shared" si="203"/>
        <v>-11.241054410191595</v>
      </c>
      <c r="AQ343">
        <f t="shared" si="204"/>
        <v>-121.17488715052184</v>
      </c>
    </row>
    <row r="344" spans="2:43" ht="12.75">
      <c r="B344" s="1">
        <v>332</v>
      </c>
      <c r="C344" s="1">
        <f t="shared" si="187"/>
        <v>5.794493116621174</v>
      </c>
      <c r="D344" s="1">
        <f t="shared" si="174"/>
        <v>-21.126220325365086</v>
      </c>
      <c r="E344" s="1">
        <f t="shared" si="175"/>
        <v>39.73264167865171</v>
      </c>
      <c r="F344" s="1">
        <f t="shared" si="188"/>
        <v>-29.045595947577777</v>
      </c>
      <c r="G344" s="1">
        <f t="shared" si="189"/>
        <v>34.37082128855889</v>
      </c>
      <c r="I344" s="4">
        <f t="shared" si="176"/>
        <v>202.36622620154208</v>
      </c>
      <c r="J344" s="1">
        <f t="shared" si="184"/>
        <v>197.9607337497124</v>
      </c>
      <c r="K344" s="1">
        <f t="shared" si="190"/>
        <v>198.21940864207707</v>
      </c>
      <c r="M344">
        <v>332</v>
      </c>
      <c r="N344" s="4">
        <f t="shared" si="177"/>
        <v>13.548917015135373</v>
      </c>
      <c r="O344" s="4">
        <f t="shared" si="191"/>
        <v>16.36016711158929</v>
      </c>
      <c r="P344" s="4">
        <f t="shared" si="192"/>
        <v>-24.30581343995115</v>
      </c>
      <c r="Q344" s="4">
        <f t="shared" si="185"/>
        <v>16.526483801463883</v>
      </c>
      <c r="R344" s="4">
        <f t="shared" si="186"/>
        <v>15.796465206973947</v>
      </c>
      <c r="S344" s="4">
        <f t="shared" si="193"/>
        <v>273.1246668400481</v>
      </c>
      <c r="T344" s="4">
        <f t="shared" si="194"/>
        <v>249.52831303513847</v>
      </c>
      <c r="U344" s="1">
        <f t="shared" si="195"/>
        <v>522.6529798751866</v>
      </c>
      <c r="V344" s="1">
        <f t="shared" si="196"/>
        <v>18.22264335549287</v>
      </c>
      <c r="W344" s="1">
        <f t="shared" si="197"/>
        <v>-24.884560543202028</v>
      </c>
      <c r="X344" s="1"/>
      <c r="Y344" s="3">
        <v>332</v>
      </c>
      <c r="Z344" s="7">
        <f t="shared" si="178"/>
        <v>-12846.212226500596</v>
      </c>
      <c r="AA344" s="8">
        <f t="shared" si="179"/>
        <v>-12252.33366077134</v>
      </c>
      <c r="AB344" s="8">
        <f t="shared" si="180"/>
        <v>-11060.542739946353</v>
      </c>
      <c r="AD344">
        <v>332</v>
      </c>
      <c r="AE344" s="7">
        <f t="shared" si="181"/>
        <v>-1309.501756014332</v>
      </c>
      <c r="AF344" s="3">
        <f t="shared" si="182"/>
        <v>-1248.9636759196067</v>
      </c>
      <c r="AG344" s="3">
        <f t="shared" si="183"/>
        <v>-1127.4763241535527</v>
      </c>
      <c r="AH344">
        <f t="shared" si="200"/>
        <v>42.02120529199851</v>
      </c>
      <c r="AK344">
        <f t="shared" si="198"/>
        <v>-96.60127589069589</v>
      </c>
      <c r="AL344">
        <f t="shared" si="199"/>
        <v>-1041.3301348349198</v>
      </c>
      <c r="AM344">
        <f t="shared" si="201"/>
        <v>85.19488721649454</v>
      </c>
      <c r="AN344">
        <f t="shared" si="202"/>
        <v>918.3729984351345</v>
      </c>
      <c r="AP344">
        <f t="shared" si="203"/>
        <v>-11.406388674201352</v>
      </c>
      <c r="AQ344">
        <f t="shared" si="204"/>
        <v>-122.95713639978533</v>
      </c>
    </row>
    <row r="345" spans="2:43" ht="12.75">
      <c r="B345" s="1">
        <v>333</v>
      </c>
      <c r="C345" s="1">
        <f t="shared" si="187"/>
        <v>5.811946409141117</v>
      </c>
      <c r="D345" s="1">
        <f t="shared" si="174"/>
        <v>-20.429572488279614</v>
      </c>
      <c r="E345" s="1">
        <f t="shared" si="175"/>
        <v>40.09529358847655</v>
      </c>
      <c r="F345" s="1">
        <f t="shared" si="188"/>
        <v>-28.441318619918302</v>
      </c>
      <c r="G345" s="1">
        <f t="shared" si="189"/>
        <v>34.872501991688075</v>
      </c>
      <c r="I345" s="4">
        <f t="shared" si="176"/>
        <v>202.81785676871326</v>
      </c>
      <c r="J345" s="1">
        <f t="shared" si="184"/>
        <v>198.51161654309453</v>
      </c>
      <c r="K345" s="1">
        <f t="shared" si="190"/>
        <v>198.74595748230954</v>
      </c>
      <c r="M345">
        <v>333</v>
      </c>
      <c r="N345" s="4">
        <f t="shared" si="177"/>
        <v>13.114253106486444</v>
      </c>
      <c r="O345" s="4">
        <f t="shared" si="191"/>
        <v>16.11710897718978</v>
      </c>
      <c r="P345" s="4">
        <f t="shared" si="192"/>
        <v>-24.064297654914846</v>
      </c>
      <c r="Q345" s="4">
        <f t="shared" si="185"/>
        <v>16.110701204989937</v>
      </c>
      <c r="R345" s="4">
        <f t="shared" si="186"/>
        <v>15.420088581027187</v>
      </c>
      <c r="S345" s="4">
        <f t="shared" si="193"/>
        <v>259.5546933164642</v>
      </c>
      <c r="T345" s="4">
        <f t="shared" si="194"/>
        <v>237.77913184672505</v>
      </c>
      <c r="U345" s="1">
        <f t="shared" si="195"/>
        <v>497.3338251631892</v>
      </c>
      <c r="V345" s="1">
        <f t="shared" si="196"/>
        <v>17.97379775006085</v>
      </c>
      <c r="W345" s="1">
        <f t="shared" si="197"/>
        <v>-25.05894416822798</v>
      </c>
      <c r="X345" s="1"/>
      <c r="Y345" s="3">
        <v>333</v>
      </c>
      <c r="Z345" s="7">
        <f t="shared" si="178"/>
        <v>-13039.91725946787</v>
      </c>
      <c r="AA345" s="8">
        <f t="shared" si="179"/>
        <v>-12473.477894218377</v>
      </c>
      <c r="AB345" s="8">
        <f t="shared" si="180"/>
        <v>-11291.298778402794</v>
      </c>
      <c r="AD345">
        <v>333</v>
      </c>
      <c r="AE345" s="7">
        <f t="shared" si="181"/>
        <v>-1329.2474270609448</v>
      </c>
      <c r="AF345" s="3">
        <f t="shared" si="182"/>
        <v>-1271.5064112353084</v>
      </c>
      <c r="AG345" s="3">
        <f t="shared" si="183"/>
        <v>-1150.998856106299</v>
      </c>
      <c r="AH345">
        <f t="shared" si="200"/>
        <v>43.311376891482155</v>
      </c>
      <c r="AK345">
        <f t="shared" si="198"/>
        <v>-97.65048356292704</v>
      </c>
      <c r="AL345">
        <f t="shared" si="199"/>
        <v>-1052.6402501177713</v>
      </c>
      <c r="AM345">
        <f t="shared" si="201"/>
        <v>86.09297592140072</v>
      </c>
      <c r="AN345">
        <f t="shared" si="202"/>
        <v>928.0541007140719</v>
      </c>
      <c r="AP345">
        <f t="shared" si="203"/>
        <v>-11.557507641526314</v>
      </c>
      <c r="AQ345">
        <f t="shared" si="204"/>
        <v>-124.58614940369944</v>
      </c>
    </row>
    <row r="346" spans="2:43" ht="12.75">
      <c r="B346" s="1">
        <v>334</v>
      </c>
      <c r="C346" s="1">
        <f t="shared" si="187"/>
        <v>5.829399701661061</v>
      </c>
      <c r="D346" s="1">
        <f t="shared" si="174"/>
        <v>-19.726701605508467</v>
      </c>
      <c r="E346" s="1">
        <f t="shared" si="175"/>
        <v>40.445732083462524</v>
      </c>
      <c r="F346" s="1">
        <f t="shared" si="188"/>
        <v>-27.828377791089924</v>
      </c>
      <c r="G346" s="1">
        <f t="shared" si="189"/>
        <v>35.3635601928931</v>
      </c>
      <c r="I346" s="4">
        <f t="shared" si="176"/>
        <v>203.25499853892947</v>
      </c>
      <c r="J346" s="1">
        <f t="shared" si="184"/>
        <v>199.0486399165942</v>
      </c>
      <c r="K346" s="1">
        <f t="shared" si="190"/>
        <v>199.25996043501044</v>
      </c>
      <c r="M346">
        <v>334</v>
      </c>
      <c r="N346" s="4">
        <f t="shared" si="177"/>
        <v>12.67332923681181</v>
      </c>
      <c r="O346" s="4">
        <f t="shared" si="191"/>
        <v>15.876466000640631</v>
      </c>
      <c r="P346" s="4">
        <f t="shared" si="192"/>
        <v>-23.757043122925126</v>
      </c>
      <c r="Q346" s="4">
        <f t="shared" si="185"/>
        <v>15.687751931352805</v>
      </c>
      <c r="R346" s="4">
        <f t="shared" si="186"/>
        <v>15.036155218505485</v>
      </c>
      <c r="S346" s="4">
        <f t="shared" si="193"/>
        <v>246.10556065966367</v>
      </c>
      <c r="T346" s="4">
        <f t="shared" si="194"/>
        <v>226.08596375498973</v>
      </c>
      <c r="U346" s="1">
        <f t="shared" si="195"/>
        <v>472.1915244146534</v>
      </c>
      <c r="V346" s="1">
        <f t="shared" si="196"/>
        <v>17.72320830837857</v>
      </c>
      <c r="W346" s="1">
        <f t="shared" si="197"/>
        <v>-25.16454891933755</v>
      </c>
      <c r="X346" s="1"/>
      <c r="Y346" s="3">
        <v>334</v>
      </c>
      <c r="Z346" s="7">
        <f t="shared" si="178"/>
        <v>-13227.716090239028</v>
      </c>
      <c r="AA346" s="8">
        <f t="shared" si="179"/>
        <v>-12688.478209113948</v>
      </c>
      <c r="AB346" s="8">
        <f t="shared" si="180"/>
        <v>-11518.000875651069</v>
      </c>
      <c r="AD346">
        <v>334</v>
      </c>
      <c r="AE346" s="7">
        <f t="shared" si="181"/>
        <v>-1348.3910387603494</v>
      </c>
      <c r="AF346" s="3">
        <f t="shared" si="182"/>
        <v>-1293.4228551594238</v>
      </c>
      <c r="AG346" s="3">
        <f t="shared" si="183"/>
        <v>-1174.1081422682028</v>
      </c>
      <c r="AH346">
        <f t="shared" si="200"/>
        <v>44.47989333755697</v>
      </c>
      <c r="AK346">
        <f t="shared" si="198"/>
        <v>-98.66682325313595</v>
      </c>
      <c r="AL346">
        <f t="shared" si="199"/>
        <v>-1063.596059312681</v>
      </c>
      <c r="AM346">
        <f t="shared" si="201"/>
        <v>86.97244711797964</v>
      </c>
      <c r="AN346">
        <f t="shared" si="202"/>
        <v>937.5345123470736</v>
      </c>
      <c r="AP346">
        <f t="shared" si="203"/>
        <v>-11.694376135156304</v>
      </c>
      <c r="AQ346">
        <f t="shared" si="204"/>
        <v>-126.06154696560748</v>
      </c>
    </row>
    <row r="347" spans="2:43" ht="12.75">
      <c r="B347" s="1">
        <v>335</v>
      </c>
      <c r="C347" s="1">
        <f t="shared" si="187"/>
        <v>5.8468529941810035</v>
      </c>
      <c r="D347" s="1">
        <f t="shared" si="174"/>
        <v>-19.0178217783315</v>
      </c>
      <c r="E347" s="1">
        <f t="shared" si="175"/>
        <v>40.78385041664924</v>
      </c>
      <c r="F347" s="1">
        <f t="shared" si="188"/>
        <v>-27.20696016880689</v>
      </c>
      <c r="G347" s="1">
        <f t="shared" si="189"/>
        <v>35.84384631108881</v>
      </c>
      <c r="I347" s="4">
        <f t="shared" si="176"/>
        <v>203.6774428468232</v>
      </c>
      <c r="J347" s="1">
        <f t="shared" si="184"/>
        <v>199.57156498097262</v>
      </c>
      <c r="K347" s="1">
        <f t="shared" si="190"/>
        <v>199.76116560896062</v>
      </c>
      <c r="M347">
        <v>335</v>
      </c>
      <c r="N347" s="4">
        <f t="shared" si="177"/>
        <v>12.226346448053391</v>
      </c>
      <c r="O347" s="4">
        <f t="shared" si="191"/>
        <v>15.63889556941138</v>
      </c>
      <c r="P347" s="4">
        <f t="shared" si="192"/>
        <v>-23.384943503436162</v>
      </c>
      <c r="Q347" s="4">
        <f t="shared" si="185"/>
        <v>15.25784500382457</v>
      </c>
      <c r="R347" s="4">
        <f t="shared" si="186"/>
        <v>14.644805676900035</v>
      </c>
      <c r="S347" s="4">
        <f t="shared" si="193"/>
        <v>232.80183416073442</v>
      </c>
      <c r="T347" s="4">
        <f t="shared" si="194"/>
        <v>214.47033331416347</v>
      </c>
      <c r="U347" s="1">
        <f t="shared" si="195"/>
        <v>447.27216747489786</v>
      </c>
      <c r="V347" s="1">
        <f t="shared" si="196"/>
        <v>17.471562819185195</v>
      </c>
      <c r="W347" s="1">
        <f t="shared" si="197"/>
        <v>-25.20112446117757</v>
      </c>
      <c r="X347" s="1"/>
      <c r="Y347" s="3">
        <v>335</v>
      </c>
      <c r="Z347" s="7">
        <f t="shared" si="178"/>
        <v>-13409.483662752564</v>
      </c>
      <c r="AA347" s="8">
        <f t="shared" si="179"/>
        <v>-12897.207825847036</v>
      </c>
      <c r="AB347" s="8">
        <f t="shared" si="180"/>
        <v>-11740.486248163506</v>
      </c>
      <c r="AD347">
        <v>335</v>
      </c>
      <c r="AE347" s="7">
        <f t="shared" si="181"/>
        <v>-1366.9198432979167</v>
      </c>
      <c r="AF347" s="3">
        <f t="shared" si="182"/>
        <v>-1314.7000841842034</v>
      </c>
      <c r="AG347" s="3">
        <f t="shared" si="183"/>
        <v>-1196.787589007493</v>
      </c>
      <c r="AH347">
        <f t="shared" si="200"/>
        <v>45.52311852755315</v>
      </c>
      <c r="AK347">
        <f t="shared" si="198"/>
        <v>-99.64935009042561</v>
      </c>
      <c r="AL347">
        <f t="shared" si="199"/>
        <v>-1074.1873770206528</v>
      </c>
      <c r="AM347">
        <f t="shared" si="201"/>
        <v>87.83237719136261</v>
      </c>
      <c r="AN347">
        <f t="shared" si="202"/>
        <v>946.8042770681701</v>
      </c>
      <c r="AP347">
        <f t="shared" si="203"/>
        <v>-11.816972899063003</v>
      </c>
      <c r="AQ347">
        <f t="shared" si="204"/>
        <v>-127.38309995248267</v>
      </c>
    </row>
    <row r="348" spans="2:43" ht="12.75">
      <c r="B348" s="1">
        <v>336</v>
      </c>
      <c r="C348" s="1">
        <f t="shared" si="187"/>
        <v>5.8643062867009474</v>
      </c>
      <c r="D348" s="1">
        <f t="shared" si="174"/>
        <v>-18.303148938411006</v>
      </c>
      <c r="E348" s="1">
        <f t="shared" si="175"/>
        <v>41.10954559391704</v>
      </c>
      <c r="F348" s="1">
        <f t="shared" si="188"/>
        <v>-26.577255042896642</v>
      </c>
      <c r="G348" s="1">
        <f t="shared" si="189"/>
        <v>36.31321404647109</v>
      </c>
      <c r="I348" s="4">
        <f t="shared" si="176"/>
        <v>204.08498772842498</v>
      </c>
      <c r="J348" s="1">
        <f t="shared" si="184"/>
        <v>200.08015981443344</v>
      </c>
      <c r="K348" s="1">
        <f t="shared" si="190"/>
        <v>200.24932579819063</v>
      </c>
      <c r="M348">
        <v>336</v>
      </c>
      <c r="N348" s="4">
        <f t="shared" si="177"/>
        <v>11.773509803411741</v>
      </c>
      <c r="O348" s="4">
        <f t="shared" si="191"/>
        <v>15.405046134377018</v>
      </c>
      <c r="P348" s="4">
        <f t="shared" si="192"/>
        <v>-22.949067254814715</v>
      </c>
      <c r="Q348" s="4">
        <f t="shared" si="185"/>
        <v>14.821193494712759</v>
      </c>
      <c r="R348" s="4">
        <f t="shared" si="186"/>
        <v>14.24618585294212</v>
      </c>
      <c r="S348" s="4">
        <f t="shared" si="193"/>
        <v>219.6677766077158</v>
      </c>
      <c r="T348" s="4">
        <f t="shared" si="194"/>
        <v>202.95381135656817</v>
      </c>
      <c r="U348" s="1">
        <f t="shared" si="195"/>
        <v>422.621587964284</v>
      </c>
      <c r="V348" s="1">
        <f t="shared" si="196"/>
        <v>17.21955157457342</v>
      </c>
      <c r="W348" s="1">
        <f t="shared" si="197"/>
        <v>-25.16861041491083</v>
      </c>
      <c r="X348" s="1"/>
      <c r="Y348" s="3">
        <v>336</v>
      </c>
      <c r="Z348" s="7">
        <f t="shared" si="178"/>
        <v>-13585.099339249495</v>
      </c>
      <c r="AA348" s="8">
        <f t="shared" si="179"/>
        <v>-13099.545273354352</v>
      </c>
      <c r="AB348" s="8">
        <f t="shared" si="180"/>
        <v>-11958.594718737459</v>
      </c>
      <c r="AD348">
        <v>336</v>
      </c>
      <c r="AE348" s="7">
        <f t="shared" si="181"/>
        <v>-1384.8215432466354</v>
      </c>
      <c r="AF348" s="3">
        <f t="shared" si="182"/>
        <v>-1335.325715938262</v>
      </c>
      <c r="AG348" s="3">
        <f t="shared" si="183"/>
        <v>-1219.0208683728295</v>
      </c>
      <c r="AH348">
        <f t="shared" si="200"/>
        <v>46.437796778084476</v>
      </c>
      <c r="AK348">
        <f t="shared" si="198"/>
        <v>-100.59713202793462</v>
      </c>
      <c r="AL348">
        <f t="shared" si="199"/>
        <v>-1084.404156081595</v>
      </c>
      <c r="AM348">
        <f t="shared" si="201"/>
        <v>88.67184172323783</v>
      </c>
      <c r="AN348">
        <f t="shared" si="202"/>
        <v>955.8534299505385</v>
      </c>
      <c r="AP348">
        <f t="shared" si="203"/>
        <v>-11.925290304696787</v>
      </c>
      <c r="AQ348">
        <f t="shared" si="204"/>
        <v>-128.55072613105642</v>
      </c>
    </row>
    <row r="349" spans="2:43" ht="12.75">
      <c r="B349" s="1">
        <v>337</v>
      </c>
      <c r="C349" s="1">
        <f t="shared" si="187"/>
        <v>5.88175957922089</v>
      </c>
      <c r="D349" s="1">
        <f t="shared" si="174"/>
        <v>-17.58290078201736</v>
      </c>
      <c r="E349" s="1">
        <f t="shared" si="175"/>
        <v>41.422718405359795</v>
      </c>
      <c r="F349" s="1">
        <f t="shared" si="188"/>
        <v>-25.939454227640738</v>
      </c>
      <c r="G349" s="1">
        <f t="shared" si="189"/>
        <v>36.77152042508076</v>
      </c>
      <c r="I349" s="4">
        <f t="shared" si="176"/>
        <v>204.47743805520537</v>
      </c>
      <c r="J349" s="1">
        <f t="shared" si="184"/>
        <v>200.57419959759054</v>
      </c>
      <c r="K349" s="1">
        <f t="shared" si="190"/>
        <v>200.72419865995536</v>
      </c>
      <c r="M349">
        <v>337</v>
      </c>
      <c r="N349" s="4">
        <f t="shared" si="177"/>
        <v>11.315028238521734</v>
      </c>
      <c r="O349" s="4">
        <f t="shared" si="191"/>
        <v>15.175555461828871</v>
      </c>
      <c r="P349" s="4">
        <f t="shared" si="192"/>
        <v>-22.450654166389405</v>
      </c>
      <c r="Q349" s="4">
        <f t="shared" si="185"/>
        <v>14.378014348067722</v>
      </c>
      <c r="R349" s="4">
        <f t="shared" si="186"/>
        <v>13.840446891815361</v>
      </c>
      <c r="S349" s="4">
        <f t="shared" si="193"/>
        <v>206.7272965932413</v>
      </c>
      <c r="T349" s="4">
        <f t="shared" si="194"/>
        <v>191.5579701651615</v>
      </c>
      <c r="U349" s="1">
        <f t="shared" si="195"/>
        <v>398.2852667584028</v>
      </c>
      <c r="V349" s="1">
        <f t="shared" si="196"/>
        <v>16.96786547042431</v>
      </c>
      <c r="W349" s="1">
        <f t="shared" si="197"/>
        <v>-25.067136085365505</v>
      </c>
      <c r="X349" s="1"/>
      <c r="Y349" s="3">
        <v>337</v>
      </c>
      <c r="Z349" s="7">
        <f t="shared" si="178"/>
        <v>-13754.446946700227</v>
      </c>
      <c r="AA349" s="8">
        <f t="shared" si="179"/>
        <v>-13295.374399351089</v>
      </c>
      <c r="AB349" s="8">
        <f t="shared" si="180"/>
        <v>-12172.168833802743</v>
      </c>
      <c r="AD349">
        <v>337</v>
      </c>
      <c r="AE349" s="7">
        <f t="shared" si="181"/>
        <v>-1402.0842962997174</v>
      </c>
      <c r="AF349" s="3">
        <f t="shared" si="182"/>
        <v>-1355.2879102294687</v>
      </c>
      <c r="AG349" s="3">
        <f t="shared" si="183"/>
        <v>-1240.791930051248</v>
      </c>
      <c r="AH349">
        <f t="shared" si="200"/>
        <v>47.22106650670719</v>
      </c>
      <c r="AK349">
        <f t="shared" si="198"/>
        <v>-101.50925009707863</v>
      </c>
      <c r="AL349">
        <f t="shared" si="199"/>
        <v>-1094.2364903149628</v>
      </c>
      <c r="AM349">
        <f t="shared" si="201"/>
        <v>89.48991603926058</v>
      </c>
      <c r="AN349">
        <f t="shared" si="202"/>
        <v>964.6720033074045</v>
      </c>
      <c r="AP349">
        <f t="shared" si="203"/>
        <v>-12.019334057818057</v>
      </c>
      <c r="AQ349">
        <f t="shared" si="204"/>
        <v>-129.56448700755834</v>
      </c>
    </row>
    <row r="350" spans="2:43" ht="12.75">
      <c r="B350" s="1">
        <v>338</v>
      </c>
      <c r="C350" s="1">
        <f t="shared" si="187"/>
        <v>5.899212871740834</v>
      </c>
      <c r="D350" s="1">
        <f t="shared" si="174"/>
        <v>-16.857296703716056</v>
      </c>
      <c r="E350" s="1">
        <f t="shared" si="175"/>
        <v>41.72327345550543</v>
      </c>
      <c r="F350" s="1">
        <f t="shared" si="188"/>
        <v>-25.29375200334589</v>
      </c>
      <c r="G350" s="1">
        <f t="shared" si="189"/>
        <v>37.21862584235527</v>
      </c>
      <c r="I350" s="4">
        <f t="shared" si="176"/>
        <v>204.8546056631561</v>
      </c>
      <c r="J350" s="1">
        <f t="shared" si="184"/>
        <v>201.05346674252613</v>
      </c>
      <c r="K350" s="1">
        <f t="shared" si="190"/>
        <v>201.18554688968254</v>
      </c>
      <c r="M350">
        <v>338</v>
      </c>
      <c r="N350" s="4">
        <f t="shared" si="177"/>
        <v>10.851114411172773</v>
      </c>
      <c r="O350" s="4">
        <f t="shared" si="191"/>
        <v>14.951048920164977</v>
      </c>
      <c r="P350" s="4">
        <f t="shared" si="192"/>
        <v>-21.891111462038815</v>
      </c>
      <c r="Q350" s="4">
        <f t="shared" si="185"/>
        <v>13.928528202186214</v>
      </c>
      <c r="R350" s="4">
        <f t="shared" si="186"/>
        <v>13.427745092577084</v>
      </c>
      <c r="S350" s="4">
        <f t="shared" si="193"/>
        <v>194.00389787909674</v>
      </c>
      <c r="T350" s="4">
        <f t="shared" si="194"/>
        <v>180.30433827122795</v>
      </c>
      <c r="U350" s="1">
        <f t="shared" si="195"/>
        <v>374.30823615032466</v>
      </c>
      <c r="V350" s="1">
        <f t="shared" si="196"/>
        <v>16.717194109570656</v>
      </c>
      <c r="W350" s="1">
        <f t="shared" si="197"/>
        <v>-24.897019669610643</v>
      </c>
      <c r="X350" s="1"/>
      <c r="Y350" s="3">
        <v>338</v>
      </c>
      <c r="Z350" s="7">
        <f t="shared" si="178"/>
        <v>-13917.41482046882</v>
      </c>
      <c r="AA350" s="8">
        <f t="shared" si="179"/>
        <v>-13484.58437644524</v>
      </c>
      <c r="AB350" s="8">
        <f t="shared" si="180"/>
        <v>-12381.053977148325</v>
      </c>
      <c r="AD350">
        <v>338</v>
      </c>
      <c r="AE350" s="7">
        <f t="shared" si="181"/>
        <v>-1418.6967197215922</v>
      </c>
      <c r="AF350" s="3">
        <f t="shared" si="182"/>
        <v>-1374.5753696682202</v>
      </c>
      <c r="AG350" s="3">
        <f t="shared" si="183"/>
        <v>-1262.0850129610933</v>
      </c>
      <c r="AH350">
        <f t="shared" si="200"/>
        <v>47.870471789631665</v>
      </c>
      <c r="AK350">
        <f t="shared" si="198"/>
        <v>-102.3847986881885</v>
      </c>
      <c r="AL350">
        <f t="shared" si="199"/>
        <v>-1103.6746175449446</v>
      </c>
      <c r="AM350">
        <f t="shared" si="201"/>
        <v>90.28567576963334</v>
      </c>
      <c r="AN350">
        <f t="shared" si="202"/>
        <v>973.2500327349131</v>
      </c>
      <c r="AP350">
        <f t="shared" si="203"/>
        <v>-12.099122918555153</v>
      </c>
      <c r="AQ350">
        <f t="shared" si="204"/>
        <v>-130.42458481003143</v>
      </c>
    </row>
    <row r="351" spans="2:43" ht="12.75">
      <c r="B351" s="1">
        <v>339</v>
      </c>
      <c r="C351" s="1">
        <f t="shared" si="187"/>
        <v>5.916666164260777</v>
      </c>
      <c r="D351" s="1">
        <f t="shared" si="174"/>
        <v>-16.126557729538536</v>
      </c>
      <c r="E351" s="1">
        <f t="shared" si="175"/>
        <v>42.01111919237407</v>
      </c>
      <c r="F351" s="1">
        <f t="shared" si="188"/>
        <v>-24.640345057164783</v>
      </c>
      <c r="G351" s="1">
        <f t="shared" si="189"/>
        <v>37.65439410565326</v>
      </c>
      <c r="I351" s="4">
        <f t="shared" si="176"/>
        <v>205.21630947686185</v>
      </c>
      <c r="J351" s="1">
        <f t="shared" si="184"/>
        <v>201.51775101593233</v>
      </c>
      <c r="K351" s="1">
        <f t="shared" si="190"/>
        <v>201.63313839276844</v>
      </c>
      <c r="M351">
        <v>339</v>
      </c>
      <c r="N351" s="4">
        <f t="shared" si="177"/>
        <v>10.381984549741503</v>
      </c>
      <c r="O351" s="4">
        <f t="shared" si="191"/>
        <v>14.732137805544589</v>
      </c>
      <c r="P351" s="4">
        <f t="shared" si="192"/>
        <v>-21.272009482352594</v>
      </c>
      <c r="Q351" s="4">
        <f t="shared" si="185"/>
        <v>13.472959212051876</v>
      </c>
      <c r="R351" s="4">
        <f t="shared" si="186"/>
        <v>13.008241810005359</v>
      </c>
      <c r="S351" s="4">
        <f t="shared" si="193"/>
        <v>181.5206299296135</v>
      </c>
      <c r="T351" s="4">
        <f t="shared" si="194"/>
        <v>169.21435498757148</v>
      </c>
      <c r="U351" s="1">
        <f t="shared" si="195"/>
        <v>350.734984917185</v>
      </c>
      <c r="V351" s="1">
        <f t="shared" si="196"/>
        <v>16.46822391287455</v>
      </c>
      <c r="W351" s="1">
        <f t="shared" si="197"/>
        <v>-24.658766935905874</v>
      </c>
      <c r="X351" s="1"/>
      <c r="Y351" s="3">
        <v>339</v>
      </c>
      <c r="Z351" s="7">
        <f t="shared" si="178"/>
        <v>-14073.8958429381</v>
      </c>
      <c r="AA351" s="8">
        <f t="shared" si="179"/>
        <v>-13667.069704030155</v>
      </c>
      <c r="AB351" s="8">
        <f t="shared" si="180"/>
        <v>-12585.098477151745</v>
      </c>
      <c r="AD351">
        <v>339</v>
      </c>
      <c r="AE351" s="7">
        <f t="shared" si="181"/>
        <v>-1434.6478942852293</v>
      </c>
      <c r="AF351" s="3">
        <f t="shared" si="182"/>
        <v>-1393.1773398603623</v>
      </c>
      <c r="AG351" s="3">
        <f t="shared" si="183"/>
        <v>-1282.8846561826447</v>
      </c>
      <c r="AH351">
        <f t="shared" si="200"/>
        <v>48.383972772012726</v>
      </c>
      <c r="AK351">
        <f t="shared" si="198"/>
        <v>-103.22288583870012</v>
      </c>
      <c r="AL351">
        <f t="shared" si="199"/>
        <v>-1112.7089227070542</v>
      </c>
      <c r="AM351">
        <f t="shared" si="201"/>
        <v>91.05819740428674</v>
      </c>
      <c r="AN351">
        <f t="shared" si="202"/>
        <v>981.5775630967973</v>
      </c>
      <c r="AP351">
        <f t="shared" si="203"/>
        <v>-12.164688434413378</v>
      </c>
      <c r="AQ351">
        <f t="shared" si="204"/>
        <v>-131.13135961025682</v>
      </c>
    </row>
    <row r="352" spans="2:43" ht="12.75">
      <c r="B352" s="1">
        <v>340</v>
      </c>
      <c r="C352" s="1">
        <f t="shared" si="187"/>
        <v>5.934119456780721</v>
      </c>
      <c r="D352" s="1">
        <f t="shared" si="174"/>
        <v>-15.390906449655088</v>
      </c>
      <c r="E352" s="1">
        <f t="shared" si="175"/>
        <v>42.28616793536588</v>
      </c>
      <c r="F352" s="1">
        <f t="shared" si="188"/>
        <v>-23.97943242318285</v>
      </c>
      <c r="G352" s="1">
        <f t="shared" si="189"/>
        <v>38.07869247574038</v>
      </c>
      <c r="I352" s="4">
        <f t="shared" si="176"/>
        <v>205.5623756285199</v>
      </c>
      <c r="J352" s="1">
        <f t="shared" si="184"/>
        <v>201.96684965633406</v>
      </c>
      <c r="K352" s="1">
        <f t="shared" si="190"/>
        <v>202.06674645310196</v>
      </c>
      <c r="M352">
        <v>340</v>
      </c>
      <c r="N352" s="4">
        <f t="shared" si="177"/>
        <v>9.907858300435066</v>
      </c>
      <c r="O352" s="4">
        <f t="shared" si="191"/>
        <v>14.519417710721063</v>
      </c>
      <c r="P352" s="4">
        <f t="shared" si="192"/>
        <v>-20.595076971861026</v>
      </c>
      <c r="Q352" s="4">
        <f t="shared" si="185"/>
        <v>13.011534871870367</v>
      </c>
      <c r="R352" s="4">
        <f t="shared" si="186"/>
        <v>12.58210335299367</v>
      </c>
      <c r="S352" s="4">
        <f t="shared" si="193"/>
        <v>169.3000397218986</v>
      </c>
      <c r="T352" s="4">
        <f t="shared" si="194"/>
        <v>158.30932478541456</v>
      </c>
      <c r="U352" s="1">
        <f t="shared" si="195"/>
        <v>327.60936450731316</v>
      </c>
      <c r="V352" s="1">
        <f t="shared" si="196"/>
        <v>16.22163624351549</v>
      </c>
      <c r="W352" s="1">
        <f t="shared" si="197"/>
        <v>-24.353069399620075</v>
      </c>
      <c r="X352" s="1"/>
      <c r="Y352" s="3">
        <v>340</v>
      </c>
      <c r="Z352" s="7">
        <f t="shared" si="178"/>
        <v>-14223.787479193106</v>
      </c>
      <c r="AA352" s="8">
        <f t="shared" si="179"/>
        <v>-13842.730205445263</v>
      </c>
      <c r="AB352" s="8">
        <f t="shared" si="180"/>
        <v>-12784.153710350665</v>
      </c>
      <c r="AD352">
        <v>340</v>
      </c>
      <c r="AE352" s="7">
        <f t="shared" si="181"/>
        <v>-1449.927367909593</v>
      </c>
      <c r="AF352" s="3">
        <f t="shared" si="182"/>
        <v>-1411.0836091177637</v>
      </c>
      <c r="AG352" s="3">
        <f t="shared" si="183"/>
        <v>-1303.175709515868</v>
      </c>
      <c r="AH352">
        <f t="shared" si="200"/>
        <v>48.759954095651665</v>
      </c>
      <c r="AK352">
        <f t="shared" si="198"/>
        <v>-104.02263355110492</v>
      </c>
      <c r="AL352">
        <f t="shared" si="199"/>
        <v>-1121.3299412755327</v>
      </c>
      <c r="AM352">
        <f t="shared" si="201"/>
        <v>91.80655887005263</v>
      </c>
      <c r="AN352">
        <f t="shared" si="202"/>
        <v>989.6446547461147</v>
      </c>
      <c r="AP352">
        <f t="shared" si="203"/>
        <v>-12.21607468105229</v>
      </c>
      <c r="AQ352">
        <f t="shared" si="204"/>
        <v>-131.68528652941802</v>
      </c>
    </row>
    <row r="353" spans="2:43" ht="12.75">
      <c r="B353" s="1">
        <v>341</v>
      </c>
      <c r="C353" s="1">
        <f t="shared" si="187"/>
        <v>5.951572749300663</v>
      </c>
      <c r="D353" s="1">
        <f t="shared" si="174"/>
        <v>-14.650566950572088</v>
      </c>
      <c r="E353" s="1">
        <f t="shared" si="175"/>
        <v>42.548335901969246</v>
      </c>
      <c r="F353" s="1">
        <f t="shared" si="188"/>
        <v>-23.311215421790898</v>
      </c>
      <c r="G353" s="1">
        <f t="shared" si="189"/>
        <v>38.491391707222775</v>
      </c>
      <c r="I353" s="4">
        <f t="shared" si="176"/>
        <v>205.89263757186774</v>
      </c>
      <c r="J353" s="1">
        <f t="shared" si="184"/>
        <v>202.4005674853964</v>
      </c>
      <c r="K353" s="1">
        <f t="shared" si="190"/>
        <v>202.48614989820175</v>
      </c>
      <c r="M353">
        <v>341</v>
      </c>
      <c r="N353" s="4">
        <f t="shared" si="177"/>
        <v>9.428958573482191</v>
      </c>
      <c r="O353" s="4">
        <f t="shared" si="191"/>
        <v>14.313466941002453</v>
      </c>
      <c r="P353" s="4">
        <f t="shared" si="192"/>
        <v>-19.862195984564934</v>
      </c>
      <c r="Q353" s="4">
        <f t="shared" si="185"/>
        <v>12.544485837809987</v>
      </c>
      <c r="R353" s="4">
        <f t="shared" si="186"/>
        <v>12.149500879668835</v>
      </c>
      <c r="S353" s="4">
        <f t="shared" si="193"/>
        <v>157.36412493501533</v>
      </c>
      <c r="T353" s="4">
        <f t="shared" si="194"/>
        <v>147.6103716250738</v>
      </c>
      <c r="U353" s="1">
        <f t="shared" si="195"/>
        <v>304.97449656008916</v>
      </c>
      <c r="V353" s="1">
        <f t="shared" si="196"/>
        <v>15.97810554951929</v>
      </c>
      <c r="W353" s="1">
        <f t="shared" si="197"/>
        <v>-23.98080199265138</v>
      </c>
      <c r="X353" s="1"/>
      <c r="Y353" s="3">
        <v>341</v>
      </c>
      <c r="Z353" s="7">
        <f t="shared" si="178"/>
        <v>-14366.991808586248</v>
      </c>
      <c r="AA353" s="8">
        <f t="shared" si="179"/>
        <v>-14011.471021811416</v>
      </c>
      <c r="AB353" s="8">
        <f t="shared" si="180"/>
        <v>-12978.074199745037</v>
      </c>
      <c r="AD353">
        <v>341</v>
      </c>
      <c r="AE353" s="7">
        <f t="shared" si="181"/>
        <v>-1464.5251588772933</v>
      </c>
      <c r="AF353" s="3">
        <f t="shared" si="182"/>
        <v>-1428.28450782991</v>
      </c>
      <c r="AG353" s="3">
        <f t="shared" si="183"/>
        <v>-1322.943343501023</v>
      </c>
      <c r="AH353">
        <f t="shared" si="200"/>
        <v>48.99723162864575</v>
      </c>
      <c r="AK353">
        <f t="shared" si="198"/>
        <v>-104.78317812424737</v>
      </c>
      <c r="AL353">
        <f t="shared" si="199"/>
        <v>-1129.528362834628</v>
      </c>
      <c r="AM353">
        <f t="shared" si="201"/>
        <v>92.52984010477171</v>
      </c>
      <c r="AN353">
        <f t="shared" si="202"/>
        <v>997.4413897139408</v>
      </c>
      <c r="AP353">
        <f t="shared" si="203"/>
        <v>-12.253338019475663</v>
      </c>
      <c r="AQ353">
        <f t="shared" si="204"/>
        <v>-132.08697312068728</v>
      </c>
    </row>
    <row r="354" spans="2:43" ht="12.75">
      <c r="B354" s="1">
        <v>342</v>
      </c>
      <c r="C354" s="1">
        <f t="shared" si="187"/>
        <v>5.969026041820607</v>
      </c>
      <c r="D354" s="1">
        <f t="shared" si="174"/>
        <v>-13.905764746872643</v>
      </c>
      <c r="E354" s="1">
        <f t="shared" si="175"/>
        <v>42.79754323328191</v>
      </c>
      <c r="F354" s="1">
        <f t="shared" si="188"/>
        <v>-22.63589759836059</v>
      </c>
      <c r="G354" s="1">
        <f t="shared" si="189"/>
        <v>38.892366087916706</v>
      </c>
      <c r="I354" s="4">
        <f t="shared" si="176"/>
        <v>206.2069361909838</v>
      </c>
      <c r="J354" s="1">
        <f t="shared" si="184"/>
        <v>202.8187170133234</v>
      </c>
      <c r="K354" s="1">
        <f t="shared" si="190"/>
        <v>202.89113326085737</v>
      </c>
      <c r="M354">
        <v>342</v>
      </c>
      <c r="N354" s="4">
        <f t="shared" si="177"/>
        <v>8.945511388345436</v>
      </c>
      <c r="O354" s="4">
        <f t="shared" si="191"/>
        <v>14.114844981156804</v>
      </c>
      <c r="P354" s="4">
        <f t="shared" si="192"/>
        <v>-19.075396423711943</v>
      </c>
      <c r="Q354" s="4">
        <f t="shared" si="185"/>
        <v>12.072045751037308</v>
      </c>
      <c r="R354" s="4">
        <f t="shared" si="186"/>
        <v>11.710610289377994</v>
      </c>
      <c r="S354" s="4">
        <f t="shared" si="193"/>
        <v>145.73428861513793</v>
      </c>
      <c r="T354" s="4">
        <f t="shared" si="194"/>
        <v>137.13839334968574</v>
      </c>
      <c r="U354" s="1">
        <f t="shared" si="195"/>
        <v>282.87268196482364</v>
      </c>
      <c r="V354" s="1">
        <f t="shared" si="196"/>
        <v>15.738297529592776</v>
      </c>
      <c r="W354" s="1">
        <f t="shared" si="197"/>
        <v>-23.54302024400141</v>
      </c>
      <c r="X354" s="1"/>
      <c r="Y354" s="3">
        <v>342</v>
      </c>
      <c r="Z354" s="7">
        <f t="shared" si="178"/>
        <v>-14503.415554102668</v>
      </c>
      <c r="AA354" s="8">
        <f t="shared" si="179"/>
        <v>-14173.202603180356</v>
      </c>
      <c r="AB354" s="8">
        <f t="shared" si="180"/>
        <v>-13166.717708725226</v>
      </c>
      <c r="AD354">
        <v>342</v>
      </c>
      <c r="AE354" s="7">
        <f t="shared" si="181"/>
        <v>-1478.4317588279987</v>
      </c>
      <c r="AF354" s="3">
        <f t="shared" si="182"/>
        <v>-1444.770907561708</v>
      </c>
      <c r="AG354" s="3">
        <f t="shared" si="183"/>
        <v>-1342.173058993397</v>
      </c>
      <c r="AH354">
        <f t="shared" si="200"/>
        <v>49.09505753324447</v>
      </c>
      <c r="AK354">
        <f t="shared" si="198"/>
        <v>-105.50367052400406</v>
      </c>
      <c r="AL354">
        <f t="shared" si="199"/>
        <v>-1137.2950350743934</v>
      </c>
      <c r="AM354">
        <f t="shared" si="201"/>
        <v>93.22712365622813</v>
      </c>
      <c r="AN354">
        <f t="shared" si="202"/>
        <v>1004.9578781656861</v>
      </c>
      <c r="AP354">
        <f t="shared" si="203"/>
        <v>-12.276546867775934</v>
      </c>
      <c r="AQ354">
        <f t="shared" si="204"/>
        <v>-132.33715690870724</v>
      </c>
    </row>
    <row r="355" spans="2:43" ht="12.75">
      <c r="B355" s="1">
        <v>343</v>
      </c>
      <c r="C355" s="1">
        <f t="shared" si="187"/>
        <v>5.986479334340551</v>
      </c>
      <c r="D355" s="1">
        <f t="shared" si="174"/>
        <v>-13.156726712523133</v>
      </c>
      <c r="E355" s="1">
        <f t="shared" si="175"/>
        <v>43.0337140183366</v>
      </c>
      <c r="F355" s="1">
        <f t="shared" si="188"/>
        <v>-21.953684661242956</v>
      </c>
      <c r="G355" s="1">
        <f t="shared" si="189"/>
        <v>39.281493477141446</v>
      </c>
      <c r="I355" s="4">
        <f t="shared" si="176"/>
        <v>206.50511990392866</v>
      </c>
      <c r="J355" s="1">
        <f t="shared" si="184"/>
        <v>203.22111853835798</v>
      </c>
      <c r="K355" s="1">
        <f t="shared" si="190"/>
        <v>203.28148693716997</v>
      </c>
      <c r="M355">
        <v>343</v>
      </c>
      <c r="N355" s="4">
        <f t="shared" si="177"/>
        <v>8.457745718107219</v>
      </c>
      <c r="O355" s="4">
        <f t="shared" si="191"/>
        <v>13.924091016919684</v>
      </c>
      <c r="P355" s="4">
        <f t="shared" si="192"/>
        <v>-18.236850242340807</v>
      </c>
      <c r="Q355" s="4">
        <f t="shared" si="185"/>
        <v>11.594451061208133</v>
      </c>
      <c r="R355" s="4">
        <f t="shared" si="186"/>
        <v>11.265612111698147</v>
      </c>
      <c r="S355" s="4">
        <f t="shared" si="193"/>
        <v>134.4312954107504</v>
      </c>
      <c r="T355" s="4">
        <f t="shared" si="194"/>
        <v>126.91401625123997</v>
      </c>
      <c r="U355" s="1">
        <f t="shared" si="195"/>
        <v>261.34531166199037</v>
      </c>
      <c r="V355" s="1">
        <f t="shared" si="196"/>
        <v>15.502867327152762</v>
      </c>
      <c r="W355" s="1">
        <f t="shared" si="197"/>
        <v>-23.04095698691242</v>
      </c>
      <c r="X355" s="1"/>
      <c r="Y355" s="3">
        <v>343</v>
      </c>
      <c r="Z355" s="7">
        <f t="shared" si="178"/>
        <v>-14632.970107146493</v>
      </c>
      <c r="AA355" s="8">
        <f t="shared" si="179"/>
        <v>-14327.840694875249</v>
      </c>
      <c r="AB355" s="8">
        <f t="shared" si="180"/>
        <v>-13349.94533039543</v>
      </c>
      <c r="AD355">
        <v>343</v>
      </c>
      <c r="AE355" s="7">
        <f t="shared" si="181"/>
        <v>-1491.6381352850656</v>
      </c>
      <c r="AF355" s="3">
        <f t="shared" si="182"/>
        <v>-1460.5342196610854</v>
      </c>
      <c r="AG355" s="3">
        <f t="shared" si="183"/>
        <v>-1360.8506962686472</v>
      </c>
      <c r="AH355">
        <f t="shared" si="200"/>
        <v>49.05312330875756</v>
      </c>
      <c r="AK355">
        <f t="shared" si="198"/>
        <v>-106.18327676722609</v>
      </c>
      <c r="AL355">
        <f t="shared" si="199"/>
        <v>-1144.6209679294602</v>
      </c>
      <c r="AM355">
        <f t="shared" si="201"/>
        <v>93.89749528452441</v>
      </c>
      <c r="AN355">
        <f t="shared" si="202"/>
        <v>1012.1842648945026</v>
      </c>
      <c r="AP355">
        <f t="shared" si="203"/>
        <v>-12.28578148270168</v>
      </c>
      <c r="AQ355">
        <f t="shared" si="204"/>
        <v>-132.43670303495765</v>
      </c>
    </row>
    <row r="356" spans="2:43" ht="12.75">
      <c r="B356" s="1">
        <v>344</v>
      </c>
      <c r="C356" s="1">
        <f t="shared" si="187"/>
        <v>6.003932626860493</v>
      </c>
      <c r="D356" s="1">
        <f t="shared" si="174"/>
        <v>-12.40368101176499</v>
      </c>
      <c r="E356" s="1">
        <f t="shared" si="175"/>
        <v>43.25677631722434</v>
      </c>
      <c r="F356" s="1">
        <f t="shared" si="188"/>
        <v>-21.264784419107457</v>
      </c>
      <c r="G356" s="1">
        <f t="shared" si="189"/>
        <v>39.65865534292464</v>
      </c>
      <c r="I356" s="4">
        <f t="shared" si="176"/>
        <v>206.7870447611989</v>
      </c>
      <c r="J356" s="1">
        <f t="shared" si="184"/>
        <v>203.60760024039826</v>
      </c>
      <c r="K356" s="1">
        <f t="shared" si="190"/>
        <v>203.65700734089324</v>
      </c>
      <c r="M356">
        <v>344</v>
      </c>
      <c r="N356" s="4">
        <f t="shared" si="177"/>
        <v>7.9658933330679815</v>
      </c>
      <c r="O356" s="4">
        <f t="shared" si="191"/>
        <v>13.741722514496276</v>
      </c>
      <c r="P356" s="4">
        <f t="shared" si="192"/>
        <v>-17.348865309125117</v>
      </c>
      <c r="Q356" s="4">
        <f t="shared" si="185"/>
        <v>11.111940850435928</v>
      </c>
      <c r="R356" s="4">
        <f t="shared" si="186"/>
        <v>10.814691392618272</v>
      </c>
      <c r="S356" s="4">
        <f t="shared" si="193"/>
        <v>123.47522946358674</v>
      </c>
      <c r="T356" s="4">
        <f t="shared" si="194"/>
        <v>116.95754991757174</v>
      </c>
      <c r="U356" s="1">
        <f t="shared" si="195"/>
        <v>240.43277938115847</v>
      </c>
      <c r="V356" s="1">
        <f t="shared" si="196"/>
        <v>15.272457757283638</v>
      </c>
      <c r="W356" s="1">
        <f t="shared" si="197"/>
        <v>-22.476018593177294</v>
      </c>
      <c r="X356" s="1"/>
      <c r="Y356" s="3">
        <v>344</v>
      </c>
      <c r="Z356" s="7">
        <f t="shared" si="178"/>
        <v>-14755.571551177127</v>
      </c>
      <c r="AA356" s="8">
        <f t="shared" si="179"/>
        <v>-14475.306323166136</v>
      </c>
      <c r="AB356" s="8">
        <f t="shared" si="180"/>
        <v>-13527.621572396241</v>
      </c>
      <c r="AD356">
        <v>344</v>
      </c>
      <c r="AE356" s="7">
        <f t="shared" si="181"/>
        <v>-1504.1357340649465</v>
      </c>
      <c r="AF356" s="3">
        <f t="shared" si="182"/>
        <v>-1475.5663937987906</v>
      </c>
      <c r="AG356" s="3">
        <f t="shared" si="183"/>
        <v>-1378.9624436693416</v>
      </c>
      <c r="AH356">
        <f t="shared" si="200"/>
        <v>48.87156126604816</v>
      </c>
      <c r="AK356">
        <f t="shared" si="198"/>
        <v>-106.82117835121903</v>
      </c>
      <c r="AL356">
        <f t="shared" si="199"/>
        <v>-1151.4973382086935</v>
      </c>
      <c r="AM356">
        <f t="shared" si="201"/>
        <v>94.54004458355746</v>
      </c>
      <c r="AN356">
        <f t="shared" si="202"/>
        <v>1019.1107360205907</v>
      </c>
      <c r="AP356">
        <f t="shared" si="203"/>
        <v>-12.281133767661572</v>
      </c>
      <c r="AQ356">
        <f t="shared" si="204"/>
        <v>-132.38660218810276</v>
      </c>
    </row>
    <row r="357" spans="2:43" ht="12.75">
      <c r="B357" s="1">
        <v>345</v>
      </c>
      <c r="C357" s="1">
        <f t="shared" si="187"/>
        <v>6.021385919380437</v>
      </c>
      <c r="D357" s="1">
        <f t="shared" si="174"/>
        <v>-11.64685702961343</v>
      </c>
      <c r="E357" s="1">
        <f t="shared" si="175"/>
        <v>43.466662183008076</v>
      </c>
      <c r="F357" s="1">
        <f t="shared" si="188"/>
        <v>-20.56940671764124</v>
      </c>
      <c r="G357" s="1">
        <f t="shared" si="189"/>
        <v>40.02373679810839</v>
      </c>
      <c r="I357" s="4">
        <f t="shared" si="176"/>
        <v>207.05257453896783</v>
      </c>
      <c r="J357" s="1">
        <f t="shared" si="184"/>
        <v>203.97799826874612</v>
      </c>
      <c r="K357" s="1">
        <f t="shared" si="190"/>
        <v>204.01749705398052</v>
      </c>
      <c r="M357">
        <v>345</v>
      </c>
      <c r="N357" s="4">
        <f t="shared" si="177"/>
        <v>7.470188643663106</v>
      </c>
      <c r="O357" s="4">
        <f t="shared" si="191"/>
        <v>13.568233861405025</v>
      </c>
      <c r="P357" s="4">
        <f t="shared" si="192"/>
        <v>-16.413878977071406</v>
      </c>
      <c r="Q357" s="4">
        <f t="shared" si="185"/>
        <v>10.62475665784774</v>
      </c>
      <c r="R357" s="4">
        <f t="shared" si="186"/>
        <v>10.358037578001527</v>
      </c>
      <c r="S357" s="4">
        <f t="shared" si="193"/>
        <v>112.88545403847989</v>
      </c>
      <c r="T357" s="4">
        <f t="shared" si="194"/>
        <v>107.28894246729175</v>
      </c>
      <c r="U357" s="1">
        <f t="shared" si="195"/>
        <v>220.17439650577165</v>
      </c>
      <c r="V357" s="1">
        <f t="shared" si="196"/>
        <v>15.047697571351865</v>
      </c>
      <c r="W357" s="1">
        <f t="shared" si="197"/>
        <v>-21.849780772153693</v>
      </c>
      <c r="X357" s="1"/>
      <c r="Y357" s="3">
        <v>345</v>
      </c>
      <c r="Z357" s="7">
        <f t="shared" si="178"/>
        <v>-14871.140682146259</v>
      </c>
      <c r="AA357" s="8">
        <f t="shared" si="179"/>
        <v>-14615.525777645644</v>
      </c>
      <c r="AB357" s="8">
        <f t="shared" si="180"/>
        <v>-13699.614438502347</v>
      </c>
      <c r="AD357">
        <v>345</v>
      </c>
      <c r="AE357" s="7">
        <f t="shared" si="181"/>
        <v>-1515.9164813604748</v>
      </c>
      <c r="AF357" s="3">
        <f t="shared" si="182"/>
        <v>-1489.8599161718291</v>
      </c>
      <c r="AG357" s="3">
        <f t="shared" si="183"/>
        <v>-1396.4948459227671</v>
      </c>
      <c r="AH357">
        <f t="shared" si="200"/>
        <v>48.550943689279165</v>
      </c>
      <c r="AK357">
        <f t="shared" si="198"/>
        <v>-107.41657271311496</v>
      </c>
      <c r="AL357">
        <f t="shared" si="199"/>
        <v>-1157.9154945470689</v>
      </c>
      <c r="AM357">
        <f t="shared" si="201"/>
        <v>95.1538656271817</v>
      </c>
      <c r="AN357">
        <f t="shared" si="202"/>
        <v>1025.7275259566263</v>
      </c>
      <c r="AP357">
        <f t="shared" si="203"/>
        <v>-12.262707085933258</v>
      </c>
      <c r="AQ357">
        <f t="shared" si="204"/>
        <v>-132.18796859044255</v>
      </c>
    </row>
    <row r="358" spans="2:43" ht="12.75">
      <c r="B358" s="1">
        <v>346</v>
      </c>
      <c r="C358" s="1">
        <f t="shared" si="187"/>
        <v>6.03883921190038</v>
      </c>
      <c r="D358" s="1">
        <f t="shared" si="174"/>
        <v>-10.886485301985054</v>
      </c>
      <c r="E358" s="1">
        <f t="shared" si="175"/>
        <v>43.66330768241984</v>
      </c>
      <c r="F358" s="1">
        <f t="shared" si="188"/>
        <v>-19.86776337562854</v>
      </c>
      <c r="G358" s="1">
        <f t="shared" si="189"/>
        <v>40.37662663534478</v>
      </c>
      <c r="I358" s="4">
        <f t="shared" si="176"/>
        <v>207.30158082708994</v>
      </c>
      <c r="J358" s="1">
        <f t="shared" si="184"/>
        <v>204.3321568240077</v>
      </c>
      <c r="K358" s="1">
        <f t="shared" si="190"/>
        <v>204.36276497324724</v>
      </c>
      <c r="M358">
        <v>346</v>
      </c>
      <c r="N358" s="4">
        <f t="shared" si="177"/>
        <v>6.970868542800872</v>
      </c>
      <c r="O358" s="4">
        <f t="shared" si="191"/>
        <v>13.40409507163431</v>
      </c>
      <c r="P358" s="4">
        <f t="shared" si="192"/>
        <v>-15.434451355903533</v>
      </c>
      <c r="Q358" s="4">
        <f t="shared" si="185"/>
        <v>10.13314230481626</v>
      </c>
      <c r="R358" s="4">
        <f t="shared" si="186"/>
        <v>9.895844394510789</v>
      </c>
      <c r="S358" s="4">
        <f t="shared" si="193"/>
        <v>102.68057296965699</v>
      </c>
      <c r="T358" s="4">
        <f t="shared" si="194"/>
        <v>97.9277362803706</v>
      </c>
      <c r="U358" s="1">
        <f t="shared" si="195"/>
        <v>200.6083092500276</v>
      </c>
      <c r="V358" s="1">
        <f t="shared" si="196"/>
        <v>14.829199763630328</v>
      </c>
      <c r="W358" s="1">
        <f t="shared" si="197"/>
        <v>-21.163983924285645</v>
      </c>
      <c r="X358" s="1"/>
      <c r="Y358" s="3">
        <v>346</v>
      </c>
      <c r="Z358" s="7">
        <f t="shared" si="178"/>
        <v>-14979.603025867022</v>
      </c>
      <c r="AA358" s="8">
        <f t="shared" si="179"/>
        <v>-14748.430590944394</v>
      </c>
      <c r="AB358" s="8">
        <f t="shared" si="180"/>
        <v>-13865.795504722146</v>
      </c>
      <c r="AD358">
        <v>346</v>
      </c>
      <c r="AE358" s="7">
        <f t="shared" si="181"/>
        <v>-1526.972785511419</v>
      </c>
      <c r="AF358" s="3">
        <f t="shared" si="182"/>
        <v>-1503.407807435718</v>
      </c>
      <c r="AG358" s="3">
        <f t="shared" si="183"/>
        <v>-1413.4348118982819</v>
      </c>
      <c r="AH358">
        <f t="shared" si="200"/>
        <v>48.09228076162606</v>
      </c>
      <c r="AK358">
        <f t="shared" si="198"/>
        <v>-107.96867371720086</v>
      </c>
      <c r="AL358">
        <f t="shared" si="199"/>
        <v>-1163.8669626589165</v>
      </c>
      <c r="AM358">
        <f t="shared" si="201"/>
        <v>95.73805761881117</v>
      </c>
      <c r="AN358">
        <f t="shared" si="202"/>
        <v>1032.0249244102588</v>
      </c>
      <c r="AP358">
        <f t="shared" si="203"/>
        <v>-12.230616098389689</v>
      </c>
      <c r="AQ358">
        <f t="shared" si="204"/>
        <v>-131.84203824865767</v>
      </c>
    </row>
    <row r="359" spans="2:43" ht="12.75">
      <c r="B359" s="1">
        <v>347</v>
      </c>
      <c r="C359" s="1">
        <f t="shared" si="187"/>
        <v>6.056292504420323</v>
      </c>
      <c r="D359" s="1">
        <f t="shared" si="174"/>
        <v>-10.12279744547394</v>
      </c>
      <c r="E359" s="1">
        <f t="shared" si="175"/>
        <v>43.84665291533558</v>
      </c>
      <c r="F359" s="1">
        <f t="shared" si="188"/>
        <v>-19.160068120428285</v>
      </c>
      <c r="G359" s="1">
        <f t="shared" si="189"/>
        <v>40.71721736097087</v>
      </c>
      <c r="I359" s="4">
        <f t="shared" si="176"/>
        <v>207.53394311184996</v>
      </c>
      <c r="J359" s="1">
        <f t="shared" si="184"/>
        <v>204.66992823416825</v>
      </c>
      <c r="K359" s="1">
        <f t="shared" si="190"/>
        <v>204.69262645306426</v>
      </c>
      <c r="M359">
        <v>347</v>
      </c>
      <c r="N359" s="4">
        <f t="shared" si="177"/>
        <v>6.468172247628274</v>
      </c>
      <c r="O359" s="4">
        <f t="shared" si="191"/>
        <v>13.249750558075275</v>
      </c>
      <c r="P359" s="4">
        <f t="shared" si="192"/>
        <v>-14.413258321281752</v>
      </c>
      <c r="Q359" s="4">
        <f t="shared" si="185"/>
        <v>9.637343720893623</v>
      </c>
      <c r="R359" s="4">
        <f t="shared" si="186"/>
        <v>9.428309728081103</v>
      </c>
      <c r="S359" s="4">
        <f t="shared" si="193"/>
        <v>92.87839399464775</v>
      </c>
      <c r="T359" s="4">
        <f t="shared" si="194"/>
        <v>88.89302432862877</v>
      </c>
      <c r="U359" s="1">
        <f t="shared" si="195"/>
        <v>181.77141832327652</v>
      </c>
      <c r="V359" s="1">
        <f t="shared" si="196"/>
        <v>14.617559924387471</v>
      </c>
      <c r="W359" s="1">
        <f t="shared" si="197"/>
        <v>-20.4205280899437</v>
      </c>
      <c r="X359" s="1"/>
      <c r="Y359" s="3">
        <v>347</v>
      </c>
      <c r="Z359" s="7">
        <f t="shared" si="178"/>
        <v>-15080.888855177931</v>
      </c>
      <c r="AA359" s="8">
        <f t="shared" si="179"/>
        <v>-14873.957517679111</v>
      </c>
      <c r="AB359" s="8">
        <f t="shared" si="180"/>
        <v>-14026.039992890559</v>
      </c>
      <c r="AD359">
        <v>347</v>
      </c>
      <c r="AE359" s="7">
        <f t="shared" si="181"/>
        <v>-1537.2975387541214</v>
      </c>
      <c r="AF359" s="3">
        <f t="shared" si="182"/>
        <v>-1516.203620558523</v>
      </c>
      <c r="AG359" s="3">
        <f t="shared" si="183"/>
        <v>-1429.7696221091294</v>
      </c>
      <c r="AH359">
        <f t="shared" si="200"/>
        <v>47.4970159943158</v>
      </c>
      <c r="AK359">
        <f t="shared" si="198"/>
        <v>-108.47671219183098</v>
      </c>
      <c r="AL359">
        <f t="shared" si="199"/>
        <v>-1169.343451125658</v>
      </c>
      <c r="AM359">
        <f t="shared" si="201"/>
        <v>96.2917255733786</v>
      </c>
      <c r="AN359">
        <f t="shared" si="202"/>
        <v>1037.9932837354072</v>
      </c>
      <c r="AP359">
        <f t="shared" si="203"/>
        <v>-12.184986618452385</v>
      </c>
      <c r="AQ359">
        <f t="shared" si="204"/>
        <v>-131.35016739025082</v>
      </c>
    </row>
    <row r="360" spans="2:43" ht="12.75">
      <c r="B360" s="1">
        <v>348</v>
      </c>
      <c r="C360" s="1">
        <f t="shared" si="187"/>
        <v>6.073745796940266</v>
      </c>
      <c r="D360" s="1">
        <f t="shared" si="174"/>
        <v>-9.356026086799194</v>
      </c>
      <c r="E360" s="1">
        <f t="shared" si="175"/>
        <v>44.01664203302125</v>
      </c>
      <c r="F360" s="1">
        <f t="shared" si="188"/>
        <v>-18.446536522870797</v>
      </c>
      <c r="G360" s="1">
        <f t="shared" si="189"/>
        <v>41.045405227752276</v>
      </c>
      <c r="I360" s="4">
        <f t="shared" si="176"/>
        <v>207.74954885343757</v>
      </c>
      <c r="J360" s="1">
        <f t="shared" si="184"/>
        <v>204.9911730248647</v>
      </c>
      <c r="K360" s="1">
        <f t="shared" si="190"/>
        <v>205.0069034440003</v>
      </c>
      <c r="M360">
        <v>348</v>
      </c>
      <c r="N360" s="4">
        <f t="shared" si="177"/>
        <v>5.962341140878208</v>
      </c>
      <c r="O360" s="4">
        <f t="shared" si="191"/>
        <v>13.105617974862458</v>
      </c>
      <c r="P360" s="4">
        <f t="shared" si="192"/>
        <v>-13.35308426721653</v>
      </c>
      <c r="Q360" s="4">
        <f t="shared" si="185"/>
        <v>9.13760877052539</v>
      </c>
      <c r="R360" s="4">
        <f t="shared" si="186"/>
        <v>8.955635500081485</v>
      </c>
      <c r="S360" s="4">
        <f t="shared" si="193"/>
        <v>83.49589404318252</v>
      </c>
      <c r="T360" s="4">
        <f t="shared" si="194"/>
        <v>80.20340721031974</v>
      </c>
      <c r="U360" s="1">
        <f t="shared" si="195"/>
        <v>163.69930125350226</v>
      </c>
      <c r="V360" s="1">
        <f t="shared" si="196"/>
        <v>14.413354643488034</v>
      </c>
      <c r="W360" s="1">
        <f t="shared" si="197"/>
        <v>-19.621467490210165</v>
      </c>
      <c r="X360" s="1"/>
      <c r="Y360" s="3">
        <v>348</v>
      </c>
      <c r="Z360" s="7">
        <f aca="true" t="shared" si="205" ref="Z360:Z372">(N360-N359)/$I$7</f>
        <v>-15174.933202501987</v>
      </c>
      <c r="AA360" s="8">
        <f aca="true" t="shared" si="206" ref="AA360:AA372">(Q360-Q359)/$I$7</f>
        <v>-14992.04851104702</v>
      </c>
      <c r="AB360" s="8">
        <f aca="true" t="shared" si="207" ref="AB360:AB372">(R360-R359)/$I$7</f>
        <v>-14180.226839988563</v>
      </c>
      <c r="AD360">
        <v>348</v>
      </c>
      <c r="AE360" s="7">
        <f aca="true" t="shared" si="208" ref="AE360:AE372">Z360/9.81</f>
        <v>-1546.8841185017316</v>
      </c>
      <c r="AF360" s="3">
        <f aca="true" t="shared" si="209" ref="AF360:AF372">AA360/9.81</f>
        <v>-1528.2414384349663</v>
      </c>
      <c r="AG360" s="3">
        <f aca="true" t="shared" si="210" ref="AG360:AG372">AB360/9.81</f>
        <v>-1445.4869357786506</v>
      </c>
      <c r="AH360">
        <f t="shared" si="200"/>
        <v>46.76702043542616</v>
      </c>
      <c r="AK360">
        <f t="shared" si="198"/>
        <v>-108.93993649704603</v>
      </c>
      <c r="AL360">
        <f t="shared" si="199"/>
        <v>-1174.336857514557</v>
      </c>
      <c r="AM360">
        <f t="shared" si="201"/>
        <v>96.81398101501959</v>
      </c>
      <c r="AN360">
        <f t="shared" si="202"/>
        <v>1043.6230264530668</v>
      </c>
      <c r="AP360">
        <f t="shared" si="203"/>
        <v>-12.125955482026441</v>
      </c>
      <c r="AQ360">
        <f t="shared" si="204"/>
        <v>-130.71383106149028</v>
      </c>
    </row>
    <row r="361" spans="2:43" ht="12.75">
      <c r="B361" s="1">
        <v>349</v>
      </c>
      <c r="C361" s="1">
        <f t="shared" si="187"/>
        <v>6.09119908946021</v>
      </c>
      <c r="D361" s="1">
        <f t="shared" si="174"/>
        <v>-8.58640479194451</v>
      </c>
      <c r="E361" s="1">
        <f t="shared" si="175"/>
        <v>44.173223255144876</v>
      </c>
      <c r="F361" s="1">
        <f t="shared" si="188"/>
        <v>-17.727385931592796</v>
      </c>
      <c r="G361" s="1">
        <f t="shared" si="189"/>
        <v>41.361090266485554</v>
      </c>
      <c r="I361" s="4">
        <f t="shared" si="176"/>
        <v>207.9482935581335</v>
      </c>
      <c r="J361" s="1">
        <f t="shared" si="184"/>
        <v>205.29575998388222</v>
      </c>
      <c r="K361" s="1">
        <f t="shared" si="190"/>
        <v>205.30542462733635</v>
      </c>
      <c r="M361">
        <v>349</v>
      </c>
      <c r="N361" s="4">
        <f t="shared" si="177"/>
        <v>5.453618611763034</v>
      </c>
      <c r="O361" s="4">
        <f t="shared" si="191"/>
        <v>12.972087132190293</v>
      </c>
      <c r="P361" s="4">
        <f t="shared" si="192"/>
        <v>-12.256814638289804</v>
      </c>
      <c r="Q361" s="4">
        <f t="shared" si="185"/>
        <v>8.634187080582194</v>
      </c>
      <c r="R361" s="4">
        <f t="shared" si="186"/>
        <v>8.478027541284519</v>
      </c>
      <c r="S361" s="4">
        <f t="shared" si="193"/>
        <v>74.54918654249248</v>
      </c>
      <c r="T361" s="4">
        <f t="shared" si="194"/>
        <v>71.87695099077882</v>
      </c>
      <c r="U361" s="1">
        <f t="shared" si="195"/>
        <v>146.4261375332713</v>
      </c>
      <c r="V361" s="1">
        <f t="shared" si="196"/>
        <v>14.217139968585933</v>
      </c>
      <c r="W361" s="1">
        <f t="shared" si="197"/>
        <v>-18.76900469865479</v>
      </c>
      <c r="X361" s="1"/>
      <c r="Y361" s="3">
        <v>349</v>
      </c>
      <c r="Z361" s="7">
        <f t="shared" si="205"/>
        <v>-15261.675873455233</v>
      </c>
      <c r="AA361" s="8">
        <f t="shared" si="206"/>
        <v>-15102.65069829586</v>
      </c>
      <c r="AB361" s="8">
        <f t="shared" si="207"/>
        <v>-14328.238763908985</v>
      </c>
      <c r="AD361">
        <v>349</v>
      </c>
      <c r="AE361" s="7">
        <f t="shared" si="208"/>
        <v>-1555.7263887314202</v>
      </c>
      <c r="AF361" s="3">
        <f t="shared" si="209"/>
        <v>-1539.5158713859184</v>
      </c>
      <c r="AG361" s="3">
        <f t="shared" si="210"/>
        <v>-1460.574797544239</v>
      </c>
      <c r="AH361">
        <f t="shared" si="200"/>
        <v>45.90458466354107</v>
      </c>
      <c r="AK361">
        <f t="shared" si="198"/>
        <v>-109.357613135679</v>
      </c>
      <c r="AL361">
        <f t="shared" si="199"/>
        <v>-1178.8392749662396</v>
      </c>
      <c r="AM361">
        <f t="shared" si="201"/>
        <v>97.30394269779804</v>
      </c>
      <c r="AN361">
        <f t="shared" si="202"/>
        <v>1048.9046530204937</v>
      </c>
      <c r="AP361">
        <f t="shared" si="203"/>
        <v>-12.053670437880967</v>
      </c>
      <c r="AQ361">
        <f t="shared" si="204"/>
        <v>-129.9346219457459</v>
      </c>
    </row>
    <row r="362" spans="2:43" ht="12.75">
      <c r="B362" s="1">
        <v>350</v>
      </c>
      <c r="C362" s="1">
        <f t="shared" si="187"/>
        <v>6.108652381980153</v>
      </c>
      <c r="D362" s="1">
        <f t="shared" si="174"/>
        <v>-7.814167995011907</v>
      </c>
      <c r="E362" s="1">
        <f t="shared" si="175"/>
        <v>44.31634888554935</v>
      </c>
      <c r="F362" s="1">
        <f t="shared" si="188"/>
        <v>-17.002835406831064</v>
      </c>
      <c r="G362" s="1">
        <f t="shared" si="189"/>
        <v>41.66417631644975</v>
      </c>
      <c r="I362" s="4">
        <f t="shared" si="176"/>
        <v>208.13008084519228</v>
      </c>
      <c r="J362" s="1">
        <f t="shared" si="184"/>
        <v>205.58356621990163</v>
      </c>
      <c r="K362" s="1">
        <f t="shared" si="190"/>
        <v>205.58802554537917</v>
      </c>
      <c r="M362">
        <v>350</v>
      </c>
      <c r="N362" s="4">
        <f t="shared" si="177"/>
        <v>4.942249896539862</v>
      </c>
      <c r="O362" s="4">
        <f t="shared" si="191"/>
        <v>12.849518985807395</v>
      </c>
      <c r="P362" s="4">
        <f t="shared" si="192"/>
        <v>-11.127428235607795</v>
      </c>
      <c r="Q362" s="4">
        <f t="shared" si="185"/>
        <v>8.127329868754316</v>
      </c>
      <c r="R362" s="4">
        <f t="shared" si="186"/>
        <v>7.995695463741016</v>
      </c>
      <c r="S362" s="4">
        <f t="shared" si="193"/>
        <v>66.05349079554605</v>
      </c>
      <c r="T362" s="4">
        <f t="shared" si="194"/>
        <v>63.931145948888656</v>
      </c>
      <c r="U362" s="1">
        <f t="shared" si="195"/>
        <v>129.9846367444347</v>
      </c>
      <c r="V362" s="1">
        <f t="shared" si="196"/>
        <v>14.029449921599385</v>
      </c>
      <c r="W362" s="1">
        <f t="shared" si="197"/>
        <v>-17.86548444048801</v>
      </c>
      <c r="X362" s="1"/>
      <c r="Y362" s="3">
        <v>350</v>
      </c>
      <c r="Z362" s="7">
        <f t="shared" si="205"/>
        <v>-15341.06145669514</v>
      </c>
      <c r="AA362" s="8">
        <f t="shared" si="206"/>
        <v>-15205.71635483634</v>
      </c>
      <c r="AB362" s="8">
        <f t="shared" si="207"/>
        <v>-14469.96232630508</v>
      </c>
      <c r="AD362">
        <v>350</v>
      </c>
      <c r="AE362" s="7">
        <f t="shared" si="208"/>
        <v>-1563.8187009882915</v>
      </c>
      <c r="AF362" s="3">
        <f t="shared" si="209"/>
        <v>-1550.0220545195045</v>
      </c>
      <c r="AG362" s="3">
        <f t="shared" si="210"/>
        <v>-1475.0216438639225</v>
      </c>
      <c r="AH362">
        <f t="shared" si="200"/>
        <v>44.91240935251142</v>
      </c>
      <c r="AK362">
        <f t="shared" si="198"/>
        <v>-109.72902740224181</v>
      </c>
      <c r="AL362">
        <f t="shared" si="199"/>
        <v>-1182.8429991894795</v>
      </c>
      <c r="AM362">
        <f t="shared" si="201"/>
        <v>97.7607373445179</v>
      </c>
      <c r="AN362">
        <f t="shared" si="202"/>
        <v>1053.828749795353</v>
      </c>
      <c r="AP362">
        <f t="shared" si="203"/>
        <v>-11.968290057723905</v>
      </c>
      <c r="AQ362">
        <f t="shared" si="204"/>
        <v>-129.01424939412664</v>
      </c>
    </row>
    <row r="363" spans="2:43" ht="12.75">
      <c r="B363" s="1">
        <v>351</v>
      </c>
      <c r="C363" s="1">
        <f t="shared" si="187"/>
        <v>6.126105674500097</v>
      </c>
      <c r="D363" s="1">
        <f t="shared" si="174"/>
        <v>-7.0395509268104</v>
      </c>
      <c r="E363" s="1">
        <f t="shared" si="175"/>
        <v>44.445975326781195</v>
      </c>
      <c r="F363" s="1">
        <f t="shared" si="188"/>
        <v>-16.273105653694167</v>
      </c>
      <c r="G363" s="1">
        <f t="shared" si="189"/>
        <v>41.95457105469804</v>
      </c>
      <c r="I363" s="4">
        <f t="shared" si="176"/>
        <v>208.29482250841028</v>
      </c>
      <c r="J363" s="1">
        <f t="shared" si="184"/>
        <v>205.85447721552677</v>
      </c>
      <c r="K363" s="1">
        <f t="shared" si="190"/>
        <v>205.85454872750387</v>
      </c>
      <c r="M363">
        <v>351</v>
      </c>
      <c r="N363" s="4">
        <f t="shared" si="177"/>
        <v>4.428481918768057</v>
      </c>
      <c r="O363" s="4">
        <f t="shared" si="191"/>
        <v>12.738244703451317</v>
      </c>
      <c r="P363" s="4">
        <f t="shared" si="192"/>
        <v>-9.967989341000916</v>
      </c>
      <c r="Q363" s="4">
        <f t="shared" si="185"/>
        <v>7.61728977283127</v>
      </c>
      <c r="R363" s="4">
        <f t="shared" si="186"/>
        <v>7.508852530681622</v>
      </c>
      <c r="S363" s="4">
        <f t="shared" si="193"/>
        <v>58.023103483279854</v>
      </c>
      <c r="T363" s="4">
        <f t="shared" si="194"/>
        <v>56.3828663275238</v>
      </c>
      <c r="U363" s="1">
        <f t="shared" si="195"/>
        <v>114.40596981080365</v>
      </c>
      <c r="V363" s="1">
        <f t="shared" si="196"/>
        <v>13.850795077194505</v>
      </c>
      <c r="W363" s="1">
        <f t="shared" si="197"/>
        <v>-16.91338705961485</v>
      </c>
      <c r="X363" s="1"/>
      <c r="Y363" s="3">
        <v>351</v>
      </c>
      <c r="Z363" s="7">
        <f t="shared" si="205"/>
        <v>-15413.03933315416</v>
      </c>
      <c r="AA363" s="8">
        <f t="shared" si="206"/>
        <v>-15301.202877691392</v>
      </c>
      <c r="AB363" s="8">
        <f t="shared" si="207"/>
        <v>-14605.287991781805</v>
      </c>
      <c r="AD363">
        <v>351</v>
      </c>
      <c r="AE363" s="7">
        <f t="shared" si="208"/>
        <v>-1571.1558953266217</v>
      </c>
      <c r="AF363" s="3">
        <f t="shared" si="209"/>
        <v>-1559.7556450246066</v>
      </c>
      <c r="AG363" s="3">
        <f t="shared" si="210"/>
        <v>-1488.816309050133</v>
      </c>
      <c r="AH363">
        <f t="shared" si="200"/>
        <v>43.79359408135247</v>
      </c>
      <c r="AK363">
        <f t="shared" si="198"/>
        <v>-110.0534840802755</v>
      </c>
      <c r="AL363">
        <f t="shared" si="199"/>
        <v>-1186.3405359784056</v>
      </c>
      <c r="AM363">
        <f t="shared" si="201"/>
        <v>98.1835004172671</v>
      </c>
      <c r="AN363">
        <f t="shared" si="202"/>
        <v>1058.3859973419305</v>
      </c>
      <c r="AP363">
        <f t="shared" si="203"/>
        <v>-11.869983663008398</v>
      </c>
      <c r="AQ363">
        <f t="shared" si="204"/>
        <v>-127.95453863647504</v>
      </c>
    </row>
    <row r="364" spans="2:43" ht="12.75">
      <c r="B364" s="1">
        <v>352</v>
      </c>
      <c r="C364" s="1">
        <f t="shared" si="187"/>
        <v>6.14355896702004</v>
      </c>
      <c r="D364" s="1">
        <f t="shared" si="174"/>
        <v>-6.262789543202965</v>
      </c>
      <c r="E364" s="1">
        <f t="shared" si="175"/>
        <v>44.56206309337066</v>
      </c>
      <c r="F364" s="1">
        <f t="shared" si="188"/>
        <v>-15.538418954934079</v>
      </c>
      <c r="G364" s="1">
        <f t="shared" si="189"/>
        <v>42.23218602418001</v>
      </c>
      <c r="I364" s="4">
        <f t="shared" si="176"/>
        <v>208.4424385723692</v>
      </c>
      <c r="J364" s="1">
        <f t="shared" si="184"/>
        <v>206.10838687462115</v>
      </c>
      <c r="K364" s="1">
        <f t="shared" si="190"/>
        <v>206.10484381185992</v>
      </c>
      <c r="M364">
        <v>352</v>
      </c>
      <c r="N364" s="4">
        <f t="shared" si="177"/>
        <v>3.9125631292819207</v>
      </c>
      <c r="O364" s="4">
        <f t="shared" si="191"/>
        <v>12.638564810041307</v>
      </c>
      <c r="P364" s="4">
        <f t="shared" si="192"/>
        <v>-8.78163966087726</v>
      </c>
      <c r="Q364" s="4">
        <f t="shared" si="185"/>
        <v>7.104320680911655</v>
      </c>
      <c r="R364" s="4">
        <f t="shared" si="186"/>
        <v>7.017715524515324</v>
      </c>
      <c r="S364" s="4">
        <f t="shared" si="193"/>
        <v>50.471372337229035</v>
      </c>
      <c r="T364" s="4">
        <f t="shared" si="194"/>
        <v>49.248331183023396</v>
      </c>
      <c r="U364" s="1">
        <f t="shared" si="195"/>
        <v>99.71970352025244</v>
      </c>
      <c r="V364" s="1">
        <f t="shared" si="196"/>
        <v>13.681661206598356</v>
      </c>
      <c r="W364" s="1">
        <f t="shared" si="197"/>
        <v>-15.91532165818137</v>
      </c>
      <c r="X364" s="1"/>
      <c r="Y364" s="3">
        <v>352</v>
      </c>
      <c r="Z364" s="7">
        <f t="shared" si="205"/>
        <v>-15477.563684584084</v>
      </c>
      <c r="AA364" s="8">
        <f t="shared" si="206"/>
        <v>-15389.07275758845</v>
      </c>
      <c r="AB364" s="8">
        <f t="shared" si="207"/>
        <v>-14734.110184988935</v>
      </c>
      <c r="AD364">
        <v>352</v>
      </c>
      <c r="AE364" s="7">
        <f t="shared" si="208"/>
        <v>-1577.7333011808444</v>
      </c>
      <c r="AF364" s="3">
        <f t="shared" si="209"/>
        <v>-1568.7128193260396</v>
      </c>
      <c r="AG364" s="3">
        <f t="shared" si="210"/>
        <v>-1501.9480310895958</v>
      </c>
      <c r="AH364">
        <f t="shared" si="200"/>
        <v>42.551624418188226</v>
      </c>
      <c r="AK364">
        <f t="shared" si="198"/>
        <v>-110.3303081705665</v>
      </c>
      <c r="AL364">
        <f t="shared" si="199"/>
        <v>-1189.3246090624345</v>
      </c>
      <c r="AM364">
        <f t="shared" si="201"/>
        <v>98.57137690307083</v>
      </c>
      <c r="AN364">
        <f t="shared" si="202"/>
        <v>1062.5671789002188</v>
      </c>
      <c r="AP364">
        <f t="shared" si="203"/>
        <v>-11.758931267495669</v>
      </c>
      <c r="AQ364">
        <f t="shared" si="204"/>
        <v>-126.75743016221577</v>
      </c>
    </row>
    <row r="365" spans="2:43" ht="12.75">
      <c r="B365" s="1">
        <v>353</v>
      </c>
      <c r="C365" s="1">
        <f t="shared" si="187"/>
        <v>6.161012259539983</v>
      </c>
      <c r="D365" s="1">
        <f t="shared" si="174"/>
        <v>-5.484120453231665</v>
      </c>
      <c r="E365" s="1">
        <f t="shared" si="175"/>
        <v>44.66457682385949</v>
      </c>
      <c r="F365" s="1">
        <f t="shared" si="188"/>
        <v>-14.798999103236275</v>
      </c>
      <c r="G365" s="1">
        <f t="shared" si="189"/>
        <v>42.496936660686636</v>
      </c>
      <c r="I365" s="4">
        <f t="shared" si="176"/>
        <v>208.57285734334528</v>
      </c>
      <c r="J365" s="1">
        <f t="shared" si="184"/>
        <v>206.34519756398487</v>
      </c>
      <c r="K365" s="1">
        <f t="shared" si="190"/>
        <v>206.3387676626771</v>
      </c>
      <c r="M365">
        <v>353</v>
      </c>
      <c r="N365" s="4">
        <f t="shared" si="177"/>
        <v>3.3947433459672993</v>
      </c>
      <c r="O365" s="4">
        <f t="shared" si="191"/>
        <v>12.550748413432535</v>
      </c>
      <c r="P365" s="4">
        <f t="shared" si="192"/>
        <v>-7.571590113349558</v>
      </c>
      <c r="Q365" s="4">
        <f t="shared" si="185"/>
        <v>6.588677562544944</v>
      </c>
      <c r="R365" s="4">
        <f t="shared" si="186"/>
        <v>6.522504613066359</v>
      </c>
      <c r="S365" s="4">
        <f t="shared" si="193"/>
        <v>43.41067202318318</v>
      </c>
      <c r="T365" s="4">
        <f t="shared" si="194"/>
        <v>42.543066427471935</v>
      </c>
      <c r="U365" s="1">
        <f t="shared" si="195"/>
        <v>85.95373845065512</v>
      </c>
      <c r="V365" s="1">
        <f t="shared" si="196"/>
        <v>13.522507990016543</v>
      </c>
      <c r="W365" s="1">
        <f t="shared" si="197"/>
        <v>-14.874018935694444</v>
      </c>
      <c r="X365" s="1"/>
      <c r="Y365" s="3">
        <v>353</v>
      </c>
      <c r="Z365" s="7">
        <f t="shared" si="205"/>
        <v>-15534.593499438643</v>
      </c>
      <c r="AA365" s="8">
        <f t="shared" si="206"/>
        <v>-15469.293551001329</v>
      </c>
      <c r="AB365" s="8">
        <f t="shared" si="207"/>
        <v>-14856.32734346896</v>
      </c>
      <c r="AD365">
        <v>353</v>
      </c>
      <c r="AE365" s="7">
        <f t="shared" si="208"/>
        <v>-1583.546737965203</v>
      </c>
      <c r="AF365" s="3">
        <f t="shared" si="209"/>
        <v>-1576.89027023459</v>
      </c>
      <c r="AG365" s="3">
        <f t="shared" si="210"/>
        <v>-1514.406457030475</v>
      </c>
      <c r="AH365">
        <f t="shared" si="200"/>
        <v>41.190357982918954</v>
      </c>
      <c r="AK365">
        <f t="shared" si="198"/>
        <v>-110.55884567420634</v>
      </c>
      <c r="AL365">
        <f t="shared" si="199"/>
        <v>-1191.7881685473983</v>
      </c>
      <c r="AM365">
        <f t="shared" si="201"/>
        <v>98.92352212612384</v>
      </c>
      <c r="AN365">
        <f t="shared" si="202"/>
        <v>1066.363189141514</v>
      </c>
      <c r="AP365">
        <f t="shared" si="203"/>
        <v>-11.635323548082496</v>
      </c>
      <c r="AQ365">
        <f t="shared" si="204"/>
        <v>-125.42497940588419</v>
      </c>
    </row>
    <row r="366" spans="2:43" ht="12.75">
      <c r="B366" s="1">
        <v>354</v>
      </c>
      <c r="C366" s="1">
        <f t="shared" si="187"/>
        <v>6.178465552059927</v>
      </c>
      <c r="D366" s="1">
        <f t="shared" si="174"/>
        <v>-4.703780847044404</v>
      </c>
      <c r="E366" s="1">
        <f t="shared" si="175"/>
        <v>44.7534852915723</v>
      </c>
      <c r="F366" s="1">
        <f t="shared" si="188"/>
        <v>-14.055071333050465</v>
      </c>
      <c r="G366" s="1">
        <f t="shared" si="189"/>
        <v>42.74874231860936</v>
      </c>
      <c r="I366" s="4">
        <f t="shared" si="176"/>
        <v>208.68601545487752</v>
      </c>
      <c r="J366" s="1">
        <f t="shared" si="184"/>
        <v>206.56482014940303</v>
      </c>
      <c r="K366" s="1">
        <f t="shared" si="190"/>
        <v>206.55618448311265</v>
      </c>
      <c r="M366">
        <v>354</v>
      </c>
      <c r="N366" s="4">
        <f t="shared" si="177"/>
        <v>2.8752735933215945</v>
      </c>
      <c r="O366" s="4">
        <f t="shared" si="191"/>
        <v>12.47503251229904</v>
      </c>
      <c r="P366" s="4">
        <f t="shared" si="192"/>
        <v>-6.341112475901234</v>
      </c>
      <c r="Q366" s="4">
        <f t="shared" si="185"/>
        <v>6.07061630085127</v>
      </c>
      <c r="R366" s="4">
        <f t="shared" si="186"/>
        <v>6.023443214060649</v>
      </c>
      <c r="S366" s="4">
        <f t="shared" si="193"/>
        <v>36.85238227216116</v>
      </c>
      <c r="T366" s="4">
        <f t="shared" si="194"/>
        <v>36.28186815301328</v>
      </c>
      <c r="U366" s="1">
        <f t="shared" si="195"/>
        <v>73.13425042517443</v>
      </c>
      <c r="V366" s="1">
        <f t="shared" si="196"/>
        <v>13.373767800659598</v>
      </c>
      <c r="W366" s="1">
        <f t="shared" si="197"/>
        <v>-13.792323743289714</v>
      </c>
      <c r="X366" s="1"/>
      <c r="Y366" s="3">
        <v>354</v>
      </c>
      <c r="Z366" s="7">
        <f t="shared" si="205"/>
        <v>-15584.092579371145</v>
      </c>
      <c r="AA366" s="8">
        <f t="shared" si="206"/>
        <v>-15541.837850810198</v>
      </c>
      <c r="AB366" s="8">
        <f t="shared" si="207"/>
        <v>-14971.841970171312</v>
      </c>
      <c r="AD366">
        <v>354</v>
      </c>
      <c r="AE366" s="7">
        <f t="shared" si="208"/>
        <v>-1588.5925157361003</v>
      </c>
      <c r="AF366" s="3">
        <f t="shared" si="209"/>
        <v>-1584.2852039561872</v>
      </c>
      <c r="AG366" s="3">
        <f t="shared" si="210"/>
        <v>-1526.1816483355058</v>
      </c>
      <c r="AH366">
        <f t="shared" si="200"/>
        <v>39.714008411313785</v>
      </c>
      <c r="AK366">
        <f t="shared" si="198"/>
        <v>-110.73846440236099</v>
      </c>
      <c r="AL366">
        <f t="shared" si="199"/>
        <v>-1193.724399644592</v>
      </c>
      <c r="AM366">
        <f t="shared" si="201"/>
        <v>99.23910258802692</v>
      </c>
      <c r="AN366">
        <f t="shared" si="202"/>
        <v>1069.7650432258913</v>
      </c>
      <c r="AP366">
        <f t="shared" si="203"/>
        <v>-11.499361814334065</v>
      </c>
      <c r="AQ366">
        <f t="shared" si="204"/>
        <v>-123.95935641870074</v>
      </c>
    </row>
    <row r="367" spans="2:43" ht="12.75">
      <c r="B367" s="1">
        <v>355</v>
      </c>
      <c r="C367" s="1">
        <f t="shared" si="187"/>
        <v>6.19591884457987</v>
      </c>
      <c r="D367" s="1">
        <f t="shared" si="174"/>
        <v>-3.922008423644624</v>
      </c>
      <c r="E367" s="1">
        <f t="shared" si="175"/>
        <v>44.82876141412855</v>
      </c>
      <c r="F367" s="1">
        <f t="shared" si="188"/>
        <v>-13.306862251982112</v>
      </c>
      <c r="G367" s="1">
        <f t="shared" si="189"/>
        <v>42.98752629550546</v>
      </c>
      <c r="I367" s="4">
        <f t="shared" si="176"/>
        <v>208.78185790798824</v>
      </c>
      <c r="J367" s="1">
        <f t="shared" si="184"/>
        <v>206.76717402609808</v>
      </c>
      <c r="K367" s="1">
        <f t="shared" si="190"/>
        <v>206.75696592358133</v>
      </c>
      <c r="M367">
        <v>355</v>
      </c>
      <c r="N367" s="4">
        <f t="shared" si="177"/>
        <v>2.354405941867981</v>
      </c>
      <c r="O367" s="4">
        <f t="shared" si="191"/>
        <v>12.411621387540027</v>
      </c>
      <c r="P367" s="4">
        <f t="shared" si="192"/>
        <v>-5.093530918296452</v>
      </c>
      <c r="Q367" s="4">
        <f t="shared" si="185"/>
        <v>5.550393525602999</v>
      </c>
      <c r="R367" s="4">
        <f t="shared" si="186"/>
        <v>5.520757858037371</v>
      </c>
      <c r="S367" s="4">
        <f t="shared" si="193"/>
        <v>30.80686828905569</v>
      </c>
      <c r="T367" s="4">
        <f t="shared" si="194"/>
        <v>30.478767327081375</v>
      </c>
      <c r="U367" s="1">
        <f t="shared" si="195"/>
        <v>61.285635616137064</v>
      </c>
      <c r="V367" s="1">
        <f t="shared" si="196"/>
        <v>13.235844563226701</v>
      </c>
      <c r="W367" s="1">
        <f t="shared" si="197"/>
        <v>-12.673187384008067</v>
      </c>
      <c r="X367" s="1"/>
      <c r="Y367" s="3">
        <v>355</v>
      </c>
      <c r="Z367" s="7">
        <f t="shared" si="205"/>
        <v>-15626.02954360841</v>
      </c>
      <c r="AA367" s="8">
        <f t="shared" si="206"/>
        <v>-15606.68325744814</v>
      </c>
      <c r="AB367" s="8">
        <f t="shared" si="207"/>
        <v>-15080.56068069834</v>
      </c>
      <c r="AD367">
        <v>355</v>
      </c>
      <c r="AE367" s="7">
        <f t="shared" si="208"/>
        <v>-1592.8674356379622</v>
      </c>
      <c r="AF367" s="3">
        <f t="shared" si="209"/>
        <v>-1590.8953371506768</v>
      </c>
      <c r="AG367" s="3">
        <f t="shared" si="210"/>
        <v>-1537.2640856980977</v>
      </c>
      <c r="AH367">
        <f t="shared" si="200"/>
        <v>38.12712871259566</v>
      </c>
      <c r="AK367">
        <f t="shared" si="198"/>
        <v>-110.86855484296775</v>
      </c>
      <c r="AL367">
        <f t="shared" si="199"/>
        <v>-1195.126732013484</v>
      </c>
      <c r="AM367">
        <f t="shared" si="201"/>
        <v>99.51729682294129</v>
      </c>
      <c r="AN367">
        <f t="shared" si="202"/>
        <v>1072.763886020488</v>
      </c>
      <c r="AP367">
        <f t="shared" si="203"/>
        <v>-11.351258020026464</v>
      </c>
      <c r="AQ367">
        <f t="shared" si="204"/>
        <v>-122.36284599299597</v>
      </c>
    </row>
    <row r="368" spans="2:43" ht="12.75">
      <c r="B368" s="1">
        <v>356</v>
      </c>
      <c r="C368" s="1">
        <f t="shared" si="187"/>
        <v>6.213372137099814</v>
      </c>
      <c r="D368" s="1">
        <f t="shared" si="174"/>
        <v>-3.139041318485614</v>
      </c>
      <c r="E368" s="1">
        <f t="shared" si="175"/>
        <v>44.890382261692096</v>
      </c>
      <c r="F368" s="1">
        <f t="shared" si="188"/>
        <v>-12.554599771765295</v>
      </c>
      <c r="G368" s="1">
        <f t="shared" si="189"/>
        <v>43.213215855462444</v>
      </c>
      <c r="I368" s="4">
        <f t="shared" si="176"/>
        <v>208.8603381060505</v>
      </c>
      <c r="J368" s="1">
        <f t="shared" si="184"/>
        <v>206.95218714361818</v>
      </c>
      <c r="K368" s="1">
        <f t="shared" si="190"/>
        <v>206.9409911855159</v>
      </c>
      <c r="M368">
        <v>356</v>
      </c>
      <c r="N368" s="4">
        <f t="shared" si="177"/>
        <v>1.8323933474383125</v>
      </c>
      <c r="O368" s="4">
        <f t="shared" si="191"/>
        <v>12.360686078357062</v>
      </c>
      <c r="P368" s="4">
        <f t="shared" si="192"/>
        <v>-3.832213421134867</v>
      </c>
      <c r="Q368" s="4">
        <f t="shared" si="185"/>
        <v>5.028266447289411</v>
      </c>
      <c r="R368" s="4">
        <f t="shared" si="186"/>
        <v>5.0146780496601195</v>
      </c>
      <c r="S368" s="4">
        <f t="shared" si="193"/>
        <v>25.283463464936478</v>
      </c>
      <c r="T368" s="4">
        <f t="shared" si="194"/>
        <v>25.14699594174302</v>
      </c>
      <c r="U368" s="1">
        <f t="shared" si="195"/>
        <v>50.4304594066795</v>
      </c>
      <c r="V368" s="1">
        <f t="shared" si="196"/>
        <v>13.10911268938662</v>
      </c>
      <c r="W368" s="1">
        <f t="shared" si="197"/>
        <v>-11.519659658806525</v>
      </c>
      <c r="X368" s="1"/>
      <c r="Y368" s="3">
        <v>356</v>
      </c>
      <c r="Z368" s="7">
        <f t="shared" si="205"/>
        <v>-15660.377832890048</v>
      </c>
      <c r="AA368" s="8">
        <f t="shared" si="206"/>
        <v>-15663.812349407635</v>
      </c>
      <c r="AB368" s="8">
        <f t="shared" si="207"/>
        <v>-15182.394251317532</v>
      </c>
      <c r="AD368">
        <v>356</v>
      </c>
      <c r="AE368" s="7">
        <f t="shared" si="208"/>
        <v>-1596.3687903047958</v>
      </c>
      <c r="AF368" s="3">
        <f t="shared" si="209"/>
        <v>-1596.718893925345</v>
      </c>
      <c r="AG368" s="3">
        <f t="shared" si="210"/>
        <v>-1547.6446739365474</v>
      </c>
      <c r="AH368">
        <f t="shared" si="200"/>
        <v>36.43459297265542</v>
      </c>
      <c r="AK368">
        <f t="shared" si="198"/>
        <v>-110.94853105158525</v>
      </c>
      <c r="AL368">
        <f t="shared" si="199"/>
        <v>-1195.9888493647854</v>
      </c>
      <c r="AM368">
        <f t="shared" si="201"/>
        <v>99.75729628500554</v>
      </c>
      <c r="AN368">
        <f t="shared" si="202"/>
        <v>1075.3510016655696</v>
      </c>
      <c r="AP368">
        <f t="shared" si="203"/>
        <v>-11.191234766579711</v>
      </c>
      <c r="AQ368">
        <f t="shared" si="204"/>
        <v>-120.63784769921585</v>
      </c>
    </row>
    <row r="369" spans="2:43" ht="12.75">
      <c r="B369" s="1">
        <v>357</v>
      </c>
      <c r="C369" s="1">
        <f t="shared" si="187"/>
        <v>6.230825429619756</v>
      </c>
      <c r="D369" s="1">
        <f t="shared" si="174"/>
        <v>-2.3551180309324966</v>
      </c>
      <c r="E369" s="1">
        <f t="shared" si="175"/>
        <v>44.93832906395582</v>
      </c>
      <c r="F369" s="1">
        <f t="shared" si="188"/>
        <v>-11.798513038838939</v>
      </c>
      <c r="G369" s="1">
        <f t="shared" si="189"/>
        <v>43.42574225125401</v>
      </c>
      <c r="I369" s="4">
        <f t="shared" si="176"/>
        <v>208.92141788429845</v>
      </c>
      <c r="J369" s="1">
        <f aca="true" t="shared" si="211" ref="J369:J432">$E369+SQRT($I$5^2-($D369+J$9)^2)</f>
        <v>207.1197960251945</v>
      </c>
      <c r="K369" s="1">
        <f t="shared" si="190"/>
        <v>207.10814712050458</v>
      </c>
      <c r="M369">
        <v>357</v>
      </c>
      <c r="N369" s="4">
        <f t="shared" si="177"/>
        <v>1.3094894903434806</v>
      </c>
      <c r="O369" s="4">
        <f t="shared" si="191"/>
        <v>12.322363944145714</v>
      </c>
      <c r="P369" s="4">
        <f t="shared" si="192"/>
        <v>-2.560563121097026</v>
      </c>
      <c r="Q369" s="4">
        <f t="shared" si="185"/>
        <v>4.504492692213091</v>
      </c>
      <c r="R369" s="4">
        <f t="shared" si="186"/>
        <v>4.505436127578548</v>
      </c>
      <c r="S369" s="4">
        <f t="shared" si="193"/>
        <v>20.290454414201143</v>
      </c>
      <c r="T369" s="4">
        <f t="shared" si="194"/>
        <v>20.298954699689983</v>
      </c>
      <c r="U369" s="1">
        <f t="shared" si="195"/>
        <v>40.58940911389112</v>
      </c>
      <c r="V369" s="1">
        <f t="shared" si="196"/>
        <v>12.993916092798555</v>
      </c>
      <c r="W369" s="1">
        <f t="shared" si="197"/>
        <v>-10.33488070362143</v>
      </c>
      <c r="X369" s="1"/>
      <c r="Y369" s="3">
        <v>357</v>
      </c>
      <c r="Z369" s="7">
        <f t="shared" si="205"/>
        <v>-15687.115712844956</v>
      </c>
      <c r="AA369" s="8">
        <f t="shared" si="206"/>
        <v>-15713.212652289598</v>
      </c>
      <c r="AB369" s="8">
        <f t="shared" si="207"/>
        <v>-15277.25766244714</v>
      </c>
      <c r="AD369">
        <v>357</v>
      </c>
      <c r="AE369" s="7">
        <f t="shared" si="208"/>
        <v>-1599.0943642043787</v>
      </c>
      <c r="AF369" s="3">
        <f t="shared" si="209"/>
        <v>-1601.7546026798773</v>
      </c>
      <c r="AG369" s="3">
        <f t="shared" si="210"/>
        <v>-1557.3147464268236</v>
      </c>
      <c r="AH369">
        <f t="shared" si="200"/>
        <v>34.64157720458422</v>
      </c>
      <c r="AK369">
        <f t="shared" si="198"/>
        <v>-110.97783158999866</v>
      </c>
      <c r="AL369">
        <f t="shared" si="199"/>
        <v>-1196.3046995783095</v>
      </c>
      <c r="AM369">
        <f t="shared" si="201"/>
        <v>99.95830625427824</v>
      </c>
      <c r="AN369">
        <f t="shared" si="202"/>
        <v>1077.5178233402933</v>
      </c>
      <c r="AP369">
        <f t="shared" si="203"/>
        <v>-11.019525335720417</v>
      </c>
      <c r="AQ369">
        <f t="shared" si="204"/>
        <v>-118.78687623801625</v>
      </c>
    </row>
    <row r="370" spans="2:43" ht="12.75">
      <c r="B370" s="1">
        <v>358</v>
      </c>
      <c r="C370" s="1">
        <f t="shared" si="187"/>
        <v>6.2482787221397</v>
      </c>
      <c r="D370" s="1">
        <f t="shared" si="174"/>
        <v>-1.570477351612537</v>
      </c>
      <c r="E370" s="1">
        <f t="shared" si="175"/>
        <v>44.972587215859306</v>
      </c>
      <c r="F370" s="1">
        <f t="shared" si="188"/>
        <v>-11.038832364546112</v>
      </c>
      <c r="G370" s="1">
        <f t="shared" si="189"/>
        <v>43.62504074528125</v>
      </c>
      <c r="I370" s="4">
        <f t="shared" si="176"/>
        <v>208.96506753397657</v>
      </c>
      <c r="J370" s="1">
        <f t="shared" si="211"/>
        <v>207.2699457816016</v>
      </c>
      <c r="K370" s="1">
        <f t="shared" si="190"/>
        <v>207.2583283247572</v>
      </c>
      <c r="M370">
        <v>358</v>
      </c>
      <c r="N370" s="4">
        <f t="shared" si="177"/>
        <v>0.7859486144559469</v>
      </c>
      <c r="O370" s="4">
        <f t="shared" si="191"/>
        <v>12.296758312934744</v>
      </c>
      <c r="P370" s="4">
        <f t="shared" si="192"/>
        <v>-1.2820095789031427</v>
      </c>
      <c r="Q370" s="4">
        <f t="shared" si="185"/>
        <v>3.9793301385370228</v>
      </c>
      <c r="R370" s="4">
        <f t="shared" si="186"/>
        <v>3.993267122849886</v>
      </c>
      <c r="S370" s="4">
        <f t="shared" si="193"/>
        <v>15.835068351469081</v>
      </c>
      <c r="T370" s="4">
        <f t="shared" si="194"/>
        <v>15.946182314433807</v>
      </c>
      <c r="U370" s="1">
        <f t="shared" si="195"/>
        <v>31.78125066590289</v>
      </c>
      <c r="V370" s="1">
        <f t="shared" si="196"/>
        <v>12.89056728576234</v>
      </c>
      <c r="W370" s="1">
        <f t="shared" si="197"/>
        <v>-9.12207262069753</v>
      </c>
      <c r="X370" s="1"/>
      <c r="Y370" s="3">
        <v>358</v>
      </c>
      <c r="Z370" s="7">
        <f t="shared" si="205"/>
        <v>-15706.226276626012</v>
      </c>
      <c r="AA370" s="8">
        <f t="shared" si="206"/>
        <v>-15754.876610282054</v>
      </c>
      <c r="AB370" s="8">
        <f t="shared" si="207"/>
        <v>-15365.07014185986</v>
      </c>
      <c r="AD370">
        <v>358</v>
      </c>
      <c r="AE370" s="7">
        <f t="shared" si="208"/>
        <v>-1601.0424339068309</v>
      </c>
      <c r="AF370" s="3">
        <f t="shared" si="209"/>
        <v>-1606.001693198986</v>
      </c>
      <c r="AG370" s="3">
        <f t="shared" si="210"/>
        <v>-1566.2660695066115</v>
      </c>
      <c r="AH370">
        <f t="shared" si="200"/>
        <v>32.75353909365458</v>
      </c>
      <c r="AK370">
        <f t="shared" si="198"/>
        <v>-110.95592050003663</v>
      </c>
      <c r="AL370">
        <f t="shared" si="199"/>
        <v>-1196.068505200397</v>
      </c>
      <c r="AM370">
        <f t="shared" si="201"/>
        <v>100.11954676560597</v>
      </c>
      <c r="AN370">
        <f t="shared" si="202"/>
        <v>1079.2559432756009</v>
      </c>
      <c r="AP370">
        <f t="shared" si="203"/>
        <v>-10.836373734430651</v>
      </c>
      <c r="AQ370">
        <f t="shared" si="204"/>
        <v>-116.81256192479623</v>
      </c>
    </row>
    <row r="371" spans="2:43" ht="12.75">
      <c r="B371" s="1">
        <v>359</v>
      </c>
      <c r="C371" s="1">
        <f t="shared" si="187"/>
        <v>6.265732014659642</v>
      </c>
      <c r="D371" s="1">
        <f t="shared" si="174"/>
        <v>-0.7853582896778002</v>
      </c>
      <c r="E371" s="1">
        <f t="shared" si="175"/>
        <v>44.99314628203761</v>
      </c>
      <c r="F371" s="1">
        <f t="shared" si="188"/>
        <v>-10.275789154979552</v>
      </c>
      <c r="G371" s="1">
        <f t="shared" si="189"/>
        <v>43.811050629292204</v>
      </c>
      <c r="I371" s="4">
        <f t="shared" si="176"/>
        <v>208.9912658211251</v>
      </c>
      <c r="J371" s="1">
        <f t="shared" si="211"/>
        <v>207.40259011955283</v>
      </c>
      <c r="K371" s="1">
        <f t="shared" si="190"/>
        <v>207.3914372288522</v>
      </c>
      <c r="M371">
        <v>359</v>
      </c>
      <c r="N371" s="4">
        <f t="shared" si="177"/>
        <v>0.2620253662470873</v>
      </c>
      <c r="O371" s="4">
        <f t="shared" si="191"/>
        <v>12.283938217145712</v>
      </c>
      <c r="P371" s="4">
        <f t="shared" si="192"/>
        <v>6.021849685566849E-11</v>
      </c>
      <c r="Q371" s="4">
        <f t="shared" si="185"/>
        <v>3.4530367533838557</v>
      </c>
      <c r="R371" s="4">
        <f t="shared" si="186"/>
        <v>3.4784086160047423</v>
      </c>
      <c r="S371" s="4">
        <f t="shared" si="193"/>
        <v>11.923462820219719</v>
      </c>
      <c r="T371" s="4">
        <f t="shared" si="194"/>
        <v>12.099326499896026</v>
      </c>
      <c r="U371" s="1">
        <f t="shared" si="195"/>
        <v>24.022789320115745</v>
      </c>
      <c r="V371" s="1">
        <f t="shared" si="196"/>
        <v>12.799346559555365</v>
      </c>
      <c r="W371" s="1">
        <f t="shared" si="197"/>
        <v>-7.884530924424915</v>
      </c>
      <c r="X371" s="1"/>
      <c r="Y371" s="3">
        <v>359</v>
      </c>
      <c r="Z371" s="7">
        <f t="shared" si="205"/>
        <v>-15717.697446265787</v>
      </c>
      <c r="AA371" s="8">
        <f t="shared" si="206"/>
        <v>-15788.801554595011</v>
      </c>
      <c r="AB371" s="8">
        <f t="shared" si="207"/>
        <v>-15445.755205354317</v>
      </c>
      <c r="AD371">
        <v>359</v>
      </c>
      <c r="AE371" s="7">
        <f t="shared" si="208"/>
        <v>-1602.211768222812</v>
      </c>
      <c r="AF371" s="3">
        <f t="shared" si="209"/>
        <v>-1609.4598934347614</v>
      </c>
      <c r="AG371" s="3">
        <f t="shared" si="210"/>
        <v>-1574.490846621235</v>
      </c>
      <c r="AH371">
        <f t="shared" si="200"/>
        <v>30.776197197318425</v>
      </c>
      <c r="AK371">
        <f t="shared" si="198"/>
        <v>-110.88228830699991</v>
      </c>
      <c r="AL371">
        <f t="shared" si="199"/>
        <v>-1195.2747742605504</v>
      </c>
      <c r="AM371">
        <f t="shared" si="201"/>
        <v>100.24025355842683</v>
      </c>
      <c r="AN371">
        <f t="shared" si="202"/>
        <v>1080.5571229927905</v>
      </c>
      <c r="AP371">
        <f t="shared" si="203"/>
        <v>-10.642034748573082</v>
      </c>
      <c r="AQ371">
        <f t="shared" si="204"/>
        <v>-114.71765126775995</v>
      </c>
    </row>
    <row r="372" spans="2:43" ht="12.75">
      <c r="B372" s="1">
        <v>360</v>
      </c>
      <c r="C372" s="1">
        <f t="shared" si="187"/>
        <v>6.283185307179586</v>
      </c>
      <c r="D372" s="1">
        <f t="shared" si="174"/>
        <v>-1.102633609417758E-14</v>
      </c>
      <c r="E372" s="1">
        <f t="shared" si="175"/>
        <v>45</v>
      </c>
      <c r="F372" s="1">
        <f t="shared" si="188"/>
        <v>-9.509615840492502</v>
      </c>
      <c r="G372" s="1">
        <f t="shared" si="189"/>
        <v>43.98371524287431</v>
      </c>
      <c r="I372" s="4">
        <f t="shared" si="176"/>
        <v>209</v>
      </c>
      <c r="J372" s="1">
        <f t="shared" si="211"/>
        <v>207.51769134466562</v>
      </c>
      <c r="K372" s="1">
        <f t="shared" si="190"/>
        <v>207.50738418271902</v>
      </c>
      <c r="M372">
        <v>360</v>
      </c>
      <c r="N372" s="4">
        <f t="shared" si="177"/>
        <v>-0.2620253662470873</v>
      </c>
      <c r="O372" s="4">
        <f t="shared" si="191"/>
        <v>12.283938217146314</v>
      </c>
      <c r="P372" s="4">
        <f t="shared" si="192"/>
        <v>1.2820095787819952</v>
      </c>
      <c r="Q372" s="4">
        <f t="shared" si="185"/>
        <v>2.9258704309174273</v>
      </c>
      <c r="R372" s="4">
        <f t="shared" si="186"/>
        <v>2.9611005927930023</v>
      </c>
      <c r="S372" s="4">
        <f t="shared" si="193"/>
        <v>8.560717778516931</v>
      </c>
      <c r="T372" s="4">
        <f t="shared" si="194"/>
        <v>8.76811672063907</v>
      </c>
      <c r="U372" s="1">
        <f t="shared" si="195"/>
        <v>17.328834499156002</v>
      </c>
      <c r="V372" s="1">
        <v>12.720501250311116</v>
      </c>
      <c r="W372" s="1">
        <f t="shared" si="197"/>
        <v>-6.625615838623489</v>
      </c>
      <c r="X372" s="1"/>
      <c r="Y372" s="3">
        <v>360</v>
      </c>
      <c r="Z372" s="7">
        <f t="shared" si="205"/>
        <v>-15721.521974825237</v>
      </c>
      <c r="AA372" s="8">
        <f t="shared" si="206"/>
        <v>-15814.989673992854</v>
      </c>
      <c r="AB372" s="8">
        <f t="shared" si="207"/>
        <v>-15519.240696352199</v>
      </c>
      <c r="AD372">
        <v>360</v>
      </c>
      <c r="AE372" s="7">
        <f t="shared" si="208"/>
        <v>-1602.601628422552</v>
      </c>
      <c r="AF372" s="3">
        <f t="shared" si="209"/>
        <v>-1612.1294265028391</v>
      </c>
      <c r="AG372" s="3">
        <f t="shared" si="210"/>
        <v>-1581.981722360061</v>
      </c>
      <c r="AH372">
        <f t="shared" si="200"/>
        <v>28.71550896662245</v>
      </c>
      <c r="AK372">
        <f t="shared" si="198"/>
        <v>-110.75645306275993</v>
      </c>
      <c r="AL372">
        <f t="shared" si="199"/>
        <v>-1193.9183115156932</v>
      </c>
      <c r="AM372">
        <f t="shared" si="201"/>
        <v>100.31967905411182</v>
      </c>
      <c r="AN372">
        <f t="shared" si="202"/>
        <v>1081.4133038389375</v>
      </c>
      <c r="AP372">
        <f t="shared" si="203"/>
        <v>-10.436774008648115</v>
      </c>
      <c r="AQ372">
        <f t="shared" si="204"/>
        <v>-112.50500767675567</v>
      </c>
    </row>
    <row r="373" spans="2:43" ht="12.75">
      <c r="B373" s="1">
        <v>361</v>
      </c>
      <c r="C373" s="1">
        <f t="shared" si="187"/>
        <v>6.300638599699529</v>
      </c>
      <c r="D373" s="1">
        <f aca="true" t="shared" si="212" ref="D373:D436">I$4*SIN(C373)</f>
        <v>0.7853582896777382</v>
      </c>
      <c r="E373" s="1">
        <f aca="true" t="shared" si="213" ref="E373:E436">I$4*COS(C373)</f>
        <v>44.99314628203761</v>
      </c>
      <c r="F373" s="1">
        <f aca="true" t="shared" si="214" ref="F373:F436">I$4*SIN(C373+G$3)</f>
        <v>-8.740545804898762</v>
      </c>
      <c r="G373" s="1">
        <f aca="true" t="shared" si="215" ref="G373:G436">I$4*COS(C373+G$3)</f>
        <v>44.142981990713615</v>
      </c>
      <c r="I373" s="4">
        <f aca="true" t="shared" si="216" ref="I373:I436">E373+SQRT(I$5^2-(D373+I$9)^2)</f>
        <v>208.9912658211251</v>
      </c>
      <c r="J373" s="1">
        <f t="shared" si="211"/>
        <v>207.61522035902954</v>
      </c>
      <c r="K373" s="1">
        <f t="shared" si="190"/>
        <v>207.60608753581212</v>
      </c>
      <c r="M373">
        <v>361</v>
      </c>
      <c r="N373" s="4">
        <f aca="true" t="shared" si="217" ref="N373:N436">0.001*(I374-I373)/$I$7</f>
        <v>-0.7859486144559469</v>
      </c>
      <c r="O373" s="4">
        <f t="shared" si="191"/>
        <v>12.296758312934134</v>
      </c>
      <c r="P373" s="4">
        <f t="shared" si="192"/>
        <v>2.5605631212288316</v>
      </c>
      <c r="Q373" s="4">
        <f aca="true" t="shared" si="218" ref="Q373:Q436">0.001*(J374-J373)/$I$7</f>
        <v>2.398088831461962</v>
      </c>
      <c r="R373" s="4">
        <f aca="true" t="shared" si="219" ref="R373:R436">0.001*(K374-K373)/$I$7</f>
        <v>2.4415852986797404</v>
      </c>
      <c r="S373" s="4">
        <f aca="true" t="shared" si="220" ref="S373:S436">Q373^2</f>
        <v>5.7508300435825985</v>
      </c>
      <c r="T373" s="4">
        <f aca="true" t="shared" si="221" ref="T373:T436">R373^2</f>
        <v>5.9613387707290375</v>
      </c>
      <c r="U373" s="1">
        <f aca="true" t="shared" si="222" ref="U373:U436">S373+T373</f>
        <v>11.712168814311635</v>
      </c>
      <c r="V373" s="1">
        <f t="shared" si="196"/>
        <v>12.654245091924881</v>
      </c>
      <c r="W373" s="1">
        <f t="shared" si="197"/>
        <v>6.625615838623489</v>
      </c>
      <c r="X373" s="1"/>
      <c r="Y373" s="3">
        <v>361</v>
      </c>
      <c r="Z373" s="7">
        <f aca="true" t="shared" si="223" ref="Z373:Z436">(N373-N372)/$I$7</f>
        <v>-15717.697446265787</v>
      </c>
      <c r="AA373" s="8">
        <f aca="true" t="shared" si="224" ref="AA373:AA436">(Q373-Q372)/$I$7</f>
        <v>-15833.447983663958</v>
      </c>
      <c r="AB373" s="8">
        <f aca="true" t="shared" si="225" ref="AB373:AB436">(R373-R372)/$I$7</f>
        <v>-15585.458823397857</v>
      </c>
      <c r="AD373">
        <v>361</v>
      </c>
      <c r="AE373" s="7">
        <f aca="true" t="shared" si="226" ref="AE373:AE436">Z373/9.81</f>
        <v>-1602.211768222812</v>
      </c>
      <c r="AF373" s="3">
        <f aca="true" t="shared" si="227" ref="AF373:AF436">AA373/9.81</f>
        <v>-1614.0110075090681</v>
      </c>
      <c r="AG373" s="3">
        <f aca="true" t="shared" si="228" ref="AG373:AG436">AB373/9.81</f>
        <v>-1588.7317862790883</v>
      </c>
      <c r="AH373">
        <f t="shared" si="200"/>
        <v>26.57764873893791</v>
      </c>
      <c r="AK373">
        <f t="shared" si="198"/>
        <v>-110.57796140764941</v>
      </c>
      <c r="AL373">
        <f t="shared" si="199"/>
        <v>-1191.9942298970047</v>
      </c>
      <c r="AM373">
        <f t="shared" si="201"/>
        <v>100.35709333946</v>
      </c>
      <c r="AN373">
        <f t="shared" si="202"/>
        <v>1081.8166175886488</v>
      </c>
      <c r="AP373">
        <f t="shared" si="203"/>
        <v>-10.220868068189418</v>
      </c>
      <c r="AQ373">
        <f t="shared" si="204"/>
        <v>-110.17761230835595</v>
      </c>
    </row>
    <row r="374" spans="2:43" ht="12.75">
      <c r="B374" s="1">
        <v>362</v>
      </c>
      <c r="C374" s="1">
        <f t="shared" si="187"/>
        <v>6.318091892219472</v>
      </c>
      <c r="D374" s="1">
        <f t="shared" si="212"/>
        <v>1.5704773516125148</v>
      </c>
      <c r="E374" s="1">
        <f t="shared" si="213"/>
        <v>44.972587215859306</v>
      </c>
      <c r="F374" s="1">
        <f t="shared" si="214"/>
        <v>-7.968813314381279</v>
      </c>
      <c r="G374" s="1">
        <f t="shared" si="215"/>
        <v>44.28880235861588</v>
      </c>
      <c r="I374" s="4">
        <f t="shared" si="216"/>
        <v>208.96506753397657</v>
      </c>
      <c r="J374" s="1">
        <f t="shared" si="211"/>
        <v>207.6951566534116</v>
      </c>
      <c r="K374" s="1">
        <f t="shared" si="190"/>
        <v>207.68747371243478</v>
      </c>
      <c r="M374">
        <v>362</v>
      </c>
      <c r="N374" s="4">
        <f t="shared" si="217"/>
        <v>-1.3094894903434806</v>
      </c>
      <c r="O374" s="4">
        <f t="shared" si="191"/>
        <v>12.322363944146423</v>
      </c>
      <c r="P374" s="4">
        <f t="shared" si="192"/>
        <v>3.832213421045516</v>
      </c>
      <c r="Q374" s="4">
        <f t="shared" si="218"/>
        <v>1.86994922160693</v>
      </c>
      <c r="R374" s="4">
        <f t="shared" si="219"/>
        <v>1.920107092089438</v>
      </c>
      <c r="S374" s="4">
        <f t="shared" si="220"/>
        <v>3.4967100913883633</v>
      </c>
      <c r="T374" s="4">
        <f t="shared" si="221"/>
        <v>3.6868112450921577</v>
      </c>
      <c r="U374" s="1">
        <f t="shared" si="222"/>
        <v>7.183521336480521</v>
      </c>
      <c r="V374" s="1">
        <v>12.720501250311116</v>
      </c>
      <c r="W374" s="1">
        <f t="shared" si="197"/>
        <v>-16.031735976783068</v>
      </c>
      <c r="X374" s="1"/>
      <c r="Y374" s="3">
        <v>362</v>
      </c>
      <c r="Z374" s="7">
        <f t="shared" si="223"/>
        <v>-15706.226276626012</v>
      </c>
      <c r="AA374" s="8">
        <f t="shared" si="224"/>
        <v>-15844.188295650958</v>
      </c>
      <c r="AB374" s="8">
        <f t="shared" si="225"/>
        <v>-15644.346197709068</v>
      </c>
      <c r="AD374">
        <v>362</v>
      </c>
      <c r="AE374" s="7">
        <f t="shared" si="226"/>
        <v>-1601.0424339068309</v>
      </c>
      <c r="AF374" s="3">
        <f t="shared" si="227"/>
        <v>-1615.1058405352658</v>
      </c>
      <c r="AG374" s="3">
        <f t="shared" si="228"/>
        <v>-1594.7345767287532</v>
      </c>
      <c r="AH374">
        <f t="shared" si="200"/>
        <v>24.368984812854364</v>
      </c>
      <c r="AK374">
        <f t="shared" si="198"/>
        <v>-110.3463896727109</v>
      </c>
      <c r="AL374">
        <f t="shared" si="199"/>
        <v>-1189.4979623917977</v>
      </c>
      <c r="AM374">
        <f t="shared" si="201"/>
        <v>100.35178518694828</v>
      </c>
      <c r="AN374">
        <f t="shared" si="202"/>
        <v>1081.7593974420226</v>
      </c>
      <c r="AP374">
        <f t="shared" si="203"/>
        <v>-9.994604485762622</v>
      </c>
      <c r="AQ374">
        <f t="shared" si="204"/>
        <v>-107.73856494977508</v>
      </c>
    </row>
    <row r="375" spans="2:43" ht="12.75">
      <c r="B375" s="1">
        <v>363</v>
      </c>
      <c r="C375" s="1">
        <f t="shared" si="187"/>
        <v>6.335545184739416</v>
      </c>
      <c r="D375" s="1">
        <f t="shared" si="212"/>
        <v>2.355118030932475</v>
      </c>
      <c r="E375" s="1">
        <f t="shared" si="213"/>
        <v>44.93832906395582</v>
      </c>
      <c r="F375" s="1">
        <f t="shared" si="214"/>
        <v>-7.19465344613257</v>
      </c>
      <c r="G375" s="1">
        <f t="shared" si="215"/>
        <v>44.42113192828445</v>
      </c>
      <c r="I375" s="4">
        <f t="shared" si="216"/>
        <v>208.92141788429845</v>
      </c>
      <c r="J375" s="1">
        <f t="shared" si="211"/>
        <v>207.75748829413183</v>
      </c>
      <c r="K375" s="1">
        <f t="shared" si="190"/>
        <v>207.7514772821711</v>
      </c>
      <c r="M375">
        <v>363</v>
      </c>
      <c r="N375" s="4">
        <f t="shared" si="217"/>
        <v>-1.8323933474383125</v>
      </c>
      <c r="O375" s="4">
        <f t="shared" si="191"/>
        <v>12.360686078356878</v>
      </c>
      <c r="P375" s="4">
        <f t="shared" si="192"/>
        <v>5.093530918211364</v>
      </c>
      <c r="Q375" s="4">
        <f t="shared" si="218"/>
        <v>1.341708315367498</v>
      </c>
      <c r="R375" s="4">
        <f t="shared" si="219"/>
        <v>1.3969122964914504</v>
      </c>
      <c r="S375" s="4">
        <f t="shared" si="220"/>
        <v>1.8001812035262894</v>
      </c>
      <c r="T375" s="4">
        <f t="shared" si="221"/>
        <v>1.951363964089018</v>
      </c>
      <c r="U375" s="1">
        <f t="shared" si="222"/>
        <v>3.7515451676153075</v>
      </c>
      <c r="V375" s="1">
        <f t="shared" si="196"/>
        <v>12.560183890543286</v>
      </c>
      <c r="W375" s="1">
        <f t="shared" si="197"/>
        <v>16.031735976783068</v>
      </c>
      <c r="X375" s="1"/>
      <c r="Y375" s="3">
        <v>363</v>
      </c>
      <c r="Z375" s="7">
        <f t="shared" si="223"/>
        <v>-15687.115712844956</v>
      </c>
      <c r="AA375" s="8">
        <f t="shared" si="224"/>
        <v>-15847.227187182958</v>
      </c>
      <c r="AB375" s="8">
        <f t="shared" si="225"/>
        <v>-15695.84386793963</v>
      </c>
      <c r="AD375">
        <v>363</v>
      </c>
      <c r="AE375" s="7">
        <f t="shared" si="226"/>
        <v>-1599.0943642043787</v>
      </c>
      <c r="AF375" s="3">
        <f t="shared" si="227"/>
        <v>-1615.4156154111067</v>
      </c>
      <c r="AG375" s="3">
        <f t="shared" si="228"/>
        <v>-1599.9840843975157</v>
      </c>
      <c r="AH375">
        <f t="shared" si="200"/>
        <v>22.09605645267061</v>
      </c>
      <c r="AK375">
        <f t="shared" si="198"/>
        <v>-110.06134498702306</v>
      </c>
      <c r="AL375">
        <f t="shared" si="199"/>
        <v>-1186.4252739801336</v>
      </c>
      <c r="AM375">
        <f t="shared" si="201"/>
        <v>100.3030630741659</v>
      </c>
      <c r="AN375">
        <f t="shared" si="202"/>
        <v>1081.234189013818</v>
      </c>
      <c r="AP375">
        <f t="shared" si="203"/>
        <v>-9.758281912857157</v>
      </c>
      <c r="AQ375">
        <f t="shared" si="204"/>
        <v>-105.19108496631566</v>
      </c>
    </row>
    <row r="376" spans="2:43" ht="12.75">
      <c r="B376" s="1">
        <v>364</v>
      </c>
      <c r="C376" s="1">
        <f t="shared" si="187"/>
        <v>6.3529984772593595</v>
      </c>
      <c r="D376" s="1">
        <f t="shared" si="212"/>
        <v>3.139041318485632</v>
      </c>
      <c r="E376" s="1">
        <f t="shared" si="213"/>
        <v>44.890382261692096</v>
      </c>
      <c r="F376" s="1">
        <f t="shared" si="214"/>
        <v>-6.418302016748035</v>
      </c>
      <c r="G376" s="1">
        <f t="shared" si="215"/>
        <v>44.5399303908505</v>
      </c>
      <c r="I376" s="4">
        <f t="shared" si="216"/>
        <v>208.8603381060505</v>
      </c>
      <c r="J376" s="1">
        <f t="shared" si="211"/>
        <v>207.80221190464408</v>
      </c>
      <c r="K376" s="1">
        <f t="shared" si="190"/>
        <v>207.79804102538748</v>
      </c>
      <c r="M376">
        <v>364</v>
      </c>
      <c r="N376" s="4">
        <f t="shared" si="217"/>
        <v>-2.3544059418688335</v>
      </c>
      <c r="O376" s="4">
        <f t="shared" si="191"/>
        <v>12.411621387538991</v>
      </c>
      <c r="P376" s="4">
        <f t="shared" si="192"/>
        <v>6.341112476104449</v>
      </c>
      <c r="Q376" s="4">
        <f t="shared" si="218"/>
        <v>0.8136221163366031</v>
      </c>
      <c r="R376" s="4">
        <f t="shared" si="219"/>
        <v>0.8722490513054026</v>
      </c>
      <c r="S376" s="4">
        <f t="shared" si="220"/>
        <v>0.6619809481920529</v>
      </c>
      <c r="T376" s="4">
        <f t="shared" si="221"/>
        <v>0.760818407503175</v>
      </c>
      <c r="U376" s="1">
        <f t="shared" si="222"/>
        <v>1.4227993556952279</v>
      </c>
      <c r="V376" s="1">
        <v>12.720501250311116</v>
      </c>
      <c r="W376" s="1">
        <f t="shared" si="197"/>
        <v>-20.231944324252105</v>
      </c>
      <c r="X376" s="1"/>
      <c r="Y376" s="3">
        <v>364</v>
      </c>
      <c r="Z376" s="7">
        <f t="shared" si="223"/>
        <v>-15660.377832915628</v>
      </c>
      <c r="AA376" s="8">
        <f t="shared" si="224"/>
        <v>-15842.585970926848</v>
      </c>
      <c r="AB376" s="8">
        <f t="shared" si="225"/>
        <v>-15739.897355581434</v>
      </c>
      <c r="AD376">
        <v>364</v>
      </c>
      <c r="AE376" s="7">
        <f t="shared" si="226"/>
        <v>-1596.3687903074035</v>
      </c>
      <c r="AF376" s="3">
        <f t="shared" si="227"/>
        <v>-1614.9425046816357</v>
      </c>
      <c r="AG376" s="3">
        <f t="shared" si="228"/>
        <v>-1604.4747559206353</v>
      </c>
      <c r="AH376">
        <f t="shared" si="200"/>
        <v>19.765550733826444</v>
      </c>
      <c r="AK376">
        <f t="shared" si="198"/>
        <v>-109.72246642300142</v>
      </c>
      <c r="AL376">
        <f t="shared" si="199"/>
        <v>-1182.77227398079</v>
      </c>
      <c r="AM376">
        <f t="shared" si="201"/>
        <v>100.21025623711242</v>
      </c>
      <c r="AN376">
        <f t="shared" si="202"/>
        <v>1080.2337616876628</v>
      </c>
      <c r="AP376">
        <f t="shared" si="203"/>
        <v>-9.512210185889003</v>
      </c>
      <c r="AQ376">
        <f t="shared" si="204"/>
        <v>-102.53851229312727</v>
      </c>
    </row>
    <row r="377" spans="2:43" ht="12.75">
      <c r="B377" s="1">
        <v>365</v>
      </c>
      <c r="C377" s="1">
        <f t="shared" si="187"/>
        <v>6.3704517697793035</v>
      </c>
      <c r="D377" s="1">
        <f t="shared" si="212"/>
        <v>3.922008423644642</v>
      </c>
      <c r="E377" s="1">
        <f t="shared" si="213"/>
        <v>44.82876141412854</v>
      </c>
      <c r="F377" s="1">
        <f t="shared" si="214"/>
        <v>-5.63999551039367</v>
      </c>
      <c r="G377" s="1">
        <f t="shared" si="215"/>
        <v>44.645161559151504</v>
      </c>
      <c r="I377" s="4">
        <f t="shared" si="216"/>
        <v>208.7818579079882</v>
      </c>
      <c r="J377" s="1">
        <f t="shared" si="211"/>
        <v>207.8293326418553</v>
      </c>
      <c r="K377" s="1">
        <f t="shared" si="190"/>
        <v>207.82711599376432</v>
      </c>
      <c r="M377">
        <v>365</v>
      </c>
      <c r="N377" s="4">
        <f t="shared" si="217"/>
        <v>-2.8752735933207414</v>
      </c>
      <c r="O377" s="4">
        <f t="shared" si="191"/>
        <v>12.475032512300036</v>
      </c>
      <c r="P377" s="4">
        <f t="shared" si="192"/>
        <v>7.571590113088433</v>
      </c>
      <c r="Q377" s="4">
        <f t="shared" si="218"/>
        <v>0.2859457608832372</v>
      </c>
      <c r="R377" s="4">
        <f t="shared" si="219"/>
        <v>0.3463671616964348</v>
      </c>
      <c r="S377" s="4">
        <f t="shared" si="220"/>
        <v>0.08176497816709347</v>
      </c>
      <c r="T377" s="4">
        <f t="shared" si="221"/>
        <v>0.1199702107016442</v>
      </c>
      <c r="U377" s="1">
        <f t="shared" si="222"/>
        <v>0.20173518886873765</v>
      </c>
      <c r="V377" s="1">
        <f t="shared" si="196"/>
        <v>12.518181807068595</v>
      </c>
      <c r="W377" s="1">
        <f t="shared" si="197"/>
        <v>20.231944324252105</v>
      </c>
      <c r="X377" s="1"/>
      <c r="Y377" s="3">
        <v>365</v>
      </c>
      <c r="Z377" s="7">
        <f t="shared" si="223"/>
        <v>-15626.029543557237</v>
      </c>
      <c r="AA377" s="8">
        <f t="shared" si="224"/>
        <v>-15830.290663600976</v>
      </c>
      <c r="AB377" s="8">
        <f t="shared" si="225"/>
        <v>-15776.456688269036</v>
      </c>
      <c r="AD377">
        <v>365</v>
      </c>
      <c r="AE377" s="7">
        <f t="shared" si="226"/>
        <v>-1592.8674356327458</v>
      </c>
      <c r="AF377" s="3">
        <f t="shared" si="227"/>
        <v>-1613.6891604078467</v>
      </c>
      <c r="AG377" s="3">
        <f t="shared" si="228"/>
        <v>-1608.201497275131</v>
      </c>
      <c r="AH377">
        <f t="shared" si="200"/>
        <v>17.38427899460362</v>
      </c>
      <c r="AK377">
        <f t="shared" si="198"/>
        <v>-109.32942613783727</v>
      </c>
      <c r="AL377">
        <f t="shared" si="199"/>
        <v>-1178.535428355597</v>
      </c>
      <c r="AM377">
        <f t="shared" si="201"/>
        <v>100.0727157197487</v>
      </c>
      <c r="AN377">
        <f t="shared" si="202"/>
        <v>1078.75111992987</v>
      </c>
      <c r="AP377">
        <f t="shared" si="203"/>
        <v>-9.256710418088574</v>
      </c>
      <c r="AQ377">
        <f t="shared" si="204"/>
        <v>-99.7843084257272</v>
      </c>
    </row>
    <row r="378" spans="2:43" ht="12.75">
      <c r="B378" s="1">
        <v>366</v>
      </c>
      <c r="C378" s="1">
        <f t="shared" si="187"/>
        <v>6.387905062299246</v>
      </c>
      <c r="D378" s="1">
        <f t="shared" si="212"/>
        <v>4.703780847044382</v>
      </c>
      <c r="E378" s="1">
        <f t="shared" si="213"/>
        <v>44.753485291572304</v>
      </c>
      <c r="F378" s="1">
        <f t="shared" si="214"/>
        <v>-4.859971006771056</v>
      </c>
      <c r="G378" s="1">
        <f t="shared" si="215"/>
        <v>44.736793378754186</v>
      </c>
      <c r="I378" s="4">
        <f t="shared" si="216"/>
        <v>208.68601545487752</v>
      </c>
      <c r="J378" s="1">
        <f t="shared" si="211"/>
        <v>207.83886416721808</v>
      </c>
      <c r="K378" s="1">
        <f t="shared" si="190"/>
        <v>207.83866156582087</v>
      </c>
      <c r="M378">
        <v>366</v>
      </c>
      <c r="N378" s="4">
        <f t="shared" si="217"/>
        <v>-3.3947433459672993</v>
      </c>
      <c r="O378" s="4">
        <f t="shared" si="191"/>
        <v>12.55074841343092</v>
      </c>
      <c r="P378" s="4">
        <f t="shared" si="192"/>
        <v>8.781639661078344</v>
      </c>
      <c r="Q378" s="4">
        <f t="shared" si="218"/>
        <v>-0.24106663762523792</v>
      </c>
      <c r="R378" s="4">
        <f t="shared" si="219"/>
        <v>-0.1804820527490847</v>
      </c>
      <c r="S378" s="4">
        <f t="shared" si="220"/>
        <v>0.058113123775937775</v>
      </c>
      <c r="T378" s="4">
        <f t="shared" si="221"/>
        <v>0.032573771364523385</v>
      </c>
      <c r="U378" s="1">
        <f t="shared" si="222"/>
        <v>0.09068689514046116</v>
      </c>
      <c r="V378" s="1">
        <v>12.720501250311116</v>
      </c>
      <c r="W378" s="1">
        <f t="shared" si="197"/>
        <v>-19.18075319372008</v>
      </c>
      <c r="X378" s="1"/>
      <c r="Y378" s="3">
        <v>366</v>
      </c>
      <c r="Z378" s="7">
        <f t="shared" si="223"/>
        <v>-15584.092579396736</v>
      </c>
      <c r="AA378" s="8">
        <f t="shared" si="224"/>
        <v>-15810.371955254253</v>
      </c>
      <c r="AB378" s="8">
        <f t="shared" si="225"/>
        <v>-15805.476433365584</v>
      </c>
      <c r="AD378">
        <v>366</v>
      </c>
      <c r="AE378" s="7">
        <f t="shared" si="226"/>
        <v>-1588.592515738709</v>
      </c>
      <c r="AF378" s="3">
        <f t="shared" si="227"/>
        <v>-1611.658711035092</v>
      </c>
      <c r="AG378" s="3">
        <f t="shared" si="228"/>
        <v>-1611.1596772034234</v>
      </c>
      <c r="AH378">
        <f t="shared" si="200"/>
        <v>14.95915383539193</v>
      </c>
      <c r="AK378">
        <f t="shared" si="198"/>
        <v>-108.88193054411296</v>
      </c>
      <c r="AL378">
        <f t="shared" si="199"/>
        <v>-1173.7115723282893</v>
      </c>
      <c r="AM378">
        <f t="shared" si="201"/>
        <v>99.88981545554152</v>
      </c>
      <c r="AN378">
        <f t="shared" si="202"/>
        <v>1076.7795149481333</v>
      </c>
      <c r="AP378">
        <f t="shared" si="203"/>
        <v>-8.992115088571438</v>
      </c>
      <c r="AQ378">
        <f t="shared" si="204"/>
        <v>-96.93205738015604</v>
      </c>
    </row>
    <row r="379" spans="2:43" ht="12.75">
      <c r="B379" s="1">
        <v>367</v>
      </c>
      <c r="C379" s="1">
        <f t="shared" si="187"/>
        <v>6.40535835481919</v>
      </c>
      <c r="D379" s="1">
        <f t="shared" si="212"/>
        <v>5.484120453231643</v>
      </c>
      <c r="E379" s="1">
        <f t="shared" si="213"/>
        <v>44.66457682385949</v>
      </c>
      <c r="F379" s="1">
        <f t="shared" si="214"/>
        <v>-4.078466108900104</v>
      </c>
      <c r="G379" s="1">
        <f t="shared" si="215"/>
        <v>44.814797937718666</v>
      </c>
      <c r="I379" s="4">
        <f t="shared" si="216"/>
        <v>208.57285734334528</v>
      </c>
      <c r="J379" s="1">
        <f t="shared" si="211"/>
        <v>207.83082861263057</v>
      </c>
      <c r="K379" s="1">
        <f t="shared" si="190"/>
        <v>207.8326454973959</v>
      </c>
      <c r="M379">
        <v>367</v>
      </c>
      <c r="N379" s="4">
        <f t="shared" si="217"/>
        <v>-3.9125631292819207</v>
      </c>
      <c r="O379" s="4">
        <f t="shared" si="191"/>
        <v>12.638564810041704</v>
      </c>
      <c r="P379" s="4">
        <f t="shared" si="192"/>
        <v>9.967989341028094</v>
      </c>
      <c r="Q379" s="4">
        <f t="shared" si="218"/>
        <v>-0.7671621435554243</v>
      </c>
      <c r="R379" s="4">
        <f t="shared" si="219"/>
        <v>-0.7080459104187753</v>
      </c>
      <c r="S379" s="4">
        <f t="shared" si="220"/>
        <v>0.5885377545045535</v>
      </c>
      <c r="T379" s="4">
        <f t="shared" si="221"/>
        <v>0.5013290112607524</v>
      </c>
      <c r="U379" s="1">
        <f t="shared" si="222"/>
        <v>1.0898667657653058</v>
      </c>
      <c r="V379" s="1">
        <f t="shared" si="196"/>
        <v>12.528693718373916</v>
      </c>
      <c r="W379" s="1">
        <f t="shared" si="197"/>
        <v>19.18075319372008</v>
      </c>
      <c r="X379" s="1"/>
      <c r="Y379" s="3">
        <v>367</v>
      </c>
      <c r="Z379" s="7">
        <f t="shared" si="223"/>
        <v>-15534.593499438643</v>
      </c>
      <c r="AA379" s="8">
        <f t="shared" si="224"/>
        <v>-15782.86517790559</v>
      </c>
      <c r="AB379" s="8">
        <f t="shared" si="225"/>
        <v>-15826.915730090717</v>
      </c>
      <c r="AD379">
        <v>367</v>
      </c>
      <c r="AE379" s="7">
        <f t="shared" si="226"/>
        <v>-1583.546737965203</v>
      </c>
      <c r="AF379" s="3">
        <f t="shared" si="227"/>
        <v>-1608.8547581962885</v>
      </c>
      <c r="AG379" s="3">
        <f t="shared" si="228"/>
        <v>-1613.3451304883504</v>
      </c>
      <c r="AH379">
        <f t="shared" si="200"/>
        <v>12.497165682577133</v>
      </c>
      <c r="AK379">
        <f t="shared" si="198"/>
        <v>-108.37972146793612</v>
      </c>
      <c r="AL379">
        <f t="shared" si="199"/>
        <v>-1168.2979228688114</v>
      </c>
      <c r="AM379">
        <f t="shared" si="201"/>
        <v>99.66095334199734</v>
      </c>
      <c r="AN379">
        <f t="shared" si="202"/>
        <v>1074.3124562746514</v>
      </c>
      <c r="AP379">
        <f t="shared" si="203"/>
        <v>-8.71876812593878</v>
      </c>
      <c r="AQ379">
        <f t="shared" si="204"/>
        <v>-93.98546659416002</v>
      </c>
    </row>
    <row r="380" spans="2:43" ht="12.75">
      <c r="B380" s="1">
        <v>368</v>
      </c>
      <c r="C380" s="1">
        <f t="shared" si="187"/>
        <v>6.422811647339132</v>
      </c>
      <c r="D380" s="1">
        <f t="shared" si="212"/>
        <v>6.262789543202904</v>
      </c>
      <c r="E380" s="1">
        <f t="shared" si="213"/>
        <v>44.56206309337067</v>
      </c>
      <c r="F380" s="1">
        <f t="shared" si="214"/>
        <v>-3.2957188707434715</v>
      </c>
      <c r="G380" s="1">
        <f t="shared" si="215"/>
        <v>44.879151475100606</v>
      </c>
      <c r="I380" s="4">
        <f t="shared" si="216"/>
        <v>208.4424385723692</v>
      </c>
      <c r="J380" s="1">
        <f t="shared" si="211"/>
        <v>207.80525654117872</v>
      </c>
      <c r="K380" s="1">
        <f t="shared" si="190"/>
        <v>207.8090439670486</v>
      </c>
      <c r="M380">
        <v>368</v>
      </c>
      <c r="N380" s="4">
        <f t="shared" si="217"/>
        <v>-4.428481918768057</v>
      </c>
      <c r="O380" s="4">
        <f t="shared" si="191"/>
        <v>12.738244703451985</v>
      </c>
      <c r="P380" s="4">
        <f t="shared" si="192"/>
        <v>11.127428235591985</v>
      </c>
      <c r="Q380" s="4">
        <f t="shared" si="218"/>
        <v>-1.2920891526880496</v>
      </c>
      <c r="R380" s="4">
        <f t="shared" si="219"/>
        <v>-1.236070521142949</v>
      </c>
      <c r="S380" s="4">
        <f t="shared" si="220"/>
        <v>1.6694943784941219</v>
      </c>
      <c r="T380" s="4">
        <f t="shared" si="221"/>
        <v>1.5278703332386017</v>
      </c>
      <c r="U380" s="1">
        <f t="shared" si="222"/>
        <v>3.1973647117327237</v>
      </c>
      <c r="V380" s="1">
        <v>12.720501250311116</v>
      </c>
      <c r="W380" s="1">
        <f t="shared" si="197"/>
        <v>-12.889546372747773</v>
      </c>
      <c r="X380" s="1"/>
      <c r="Y380" s="3">
        <v>368</v>
      </c>
      <c r="Z380" s="7">
        <f t="shared" si="223"/>
        <v>-15477.563684584084</v>
      </c>
      <c r="AA380" s="8">
        <f t="shared" si="224"/>
        <v>-15747.810273978757</v>
      </c>
      <c r="AB380" s="8">
        <f t="shared" si="225"/>
        <v>-15840.738321725212</v>
      </c>
      <c r="AD380">
        <v>368</v>
      </c>
      <c r="AE380" s="7">
        <f t="shared" si="226"/>
        <v>-1577.7333011808444</v>
      </c>
      <c r="AF380" s="3">
        <f t="shared" si="227"/>
        <v>-1605.2813734942667</v>
      </c>
      <c r="AG380" s="3">
        <f t="shared" si="228"/>
        <v>-1614.7541612360053</v>
      </c>
      <c r="AH380">
        <f t="shared" si="200"/>
        <v>10.005360254404195</v>
      </c>
      <c r="AK380">
        <f t="shared" si="198"/>
        <v>-107.82257732548207</v>
      </c>
      <c r="AL380">
        <f t="shared" si="199"/>
        <v>-1162.2920913760613</v>
      </c>
      <c r="AM380">
        <f t="shared" si="201"/>
        <v>99.38555233953306</v>
      </c>
      <c r="AN380">
        <f t="shared" si="202"/>
        <v>1071.343723611593</v>
      </c>
      <c r="AP380">
        <f t="shared" si="203"/>
        <v>-8.437024985949009</v>
      </c>
      <c r="AQ380">
        <f t="shared" si="204"/>
        <v>-90.94836776446823</v>
      </c>
    </row>
    <row r="381" spans="2:43" ht="12.75">
      <c r="B381" s="1">
        <v>369</v>
      </c>
      <c r="C381" s="1">
        <f t="shared" si="187"/>
        <v>6.440264939859076</v>
      </c>
      <c r="D381" s="1">
        <f t="shared" si="212"/>
        <v>7.039550926810378</v>
      </c>
      <c r="E381" s="1">
        <f t="shared" si="213"/>
        <v>44.4459753267812</v>
      </c>
      <c r="F381" s="1">
        <f t="shared" si="214"/>
        <v>-2.511967724692386</v>
      </c>
      <c r="G381" s="1">
        <f t="shared" si="215"/>
        <v>44.92983438818914</v>
      </c>
      <c r="I381" s="4">
        <f t="shared" si="216"/>
        <v>208.29482250841028</v>
      </c>
      <c r="J381" s="1">
        <f t="shared" si="211"/>
        <v>207.7621869027558</v>
      </c>
      <c r="K381" s="1">
        <f t="shared" si="190"/>
        <v>207.76784161634384</v>
      </c>
      <c r="M381">
        <v>369</v>
      </c>
      <c r="N381" s="4">
        <f t="shared" si="217"/>
        <v>-4.942249896539862</v>
      </c>
      <c r="O381" s="4">
        <f t="shared" si="191"/>
        <v>12.849518985807904</v>
      </c>
      <c r="P381" s="4">
        <f t="shared" si="192"/>
        <v>12.256814638051772</v>
      </c>
      <c r="Q381" s="4">
        <f t="shared" si="218"/>
        <v>-1.8155975448306094</v>
      </c>
      <c r="R381" s="4">
        <f t="shared" si="219"/>
        <v>-1.7643009407282761</v>
      </c>
      <c r="S381" s="4">
        <f t="shared" si="220"/>
        <v>3.2963944447949367</v>
      </c>
      <c r="T381" s="4">
        <f t="shared" si="221"/>
        <v>3.1127578094546804</v>
      </c>
      <c r="U381" s="1">
        <f t="shared" si="222"/>
        <v>6.4091522542496175</v>
      </c>
      <c r="V381" s="1">
        <f t="shared" si="196"/>
        <v>12.591605786583639</v>
      </c>
      <c r="W381" s="1">
        <f t="shared" si="197"/>
        <v>12.889546372747773</v>
      </c>
      <c r="X381" s="1"/>
      <c r="Y381" s="3">
        <v>369</v>
      </c>
      <c r="Z381" s="7">
        <f t="shared" si="223"/>
        <v>-15413.03933315416</v>
      </c>
      <c r="AA381" s="8">
        <f t="shared" si="224"/>
        <v>-15705.251764276794</v>
      </c>
      <c r="AB381" s="8">
        <f t="shared" si="225"/>
        <v>-15846.912587559813</v>
      </c>
      <c r="AD381">
        <v>369</v>
      </c>
      <c r="AE381" s="7">
        <f t="shared" si="226"/>
        <v>-1571.1558953266217</v>
      </c>
      <c r="AF381" s="3">
        <f t="shared" si="227"/>
        <v>-1600.9430952371858</v>
      </c>
      <c r="AG381" s="3">
        <f t="shared" si="228"/>
        <v>-1615.3835461324986</v>
      </c>
      <c r="AH381">
        <f t="shared" si="200"/>
        <v>7.490815711643336</v>
      </c>
      <c r="AK381">
        <f t="shared" si="198"/>
        <v>-107.2103142808756</v>
      </c>
      <c r="AL381">
        <f t="shared" si="199"/>
        <v>-1155.6920961594774</v>
      </c>
      <c r="AM381">
        <f t="shared" si="201"/>
        <v>99.06306156903557</v>
      </c>
      <c r="AN381">
        <f t="shared" si="202"/>
        <v>1067.8673786624317</v>
      </c>
      <c r="AP381">
        <f t="shared" si="203"/>
        <v>-8.147252711840025</v>
      </c>
      <c r="AQ381">
        <f t="shared" si="204"/>
        <v>-87.82471749704564</v>
      </c>
    </row>
    <row r="382" spans="2:43" ht="12.75">
      <c r="B382" s="1">
        <v>370</v>
      </c>
      <c r="C382" s="1">
        <f t="shared" si="187"/>
        <v>6.457718232379019</v>
      </c>
      <c r="D382" s="1">
        <f t="shared" si="212"/>
        <v>7.814167995011847</v>
      </c>
      <c r="E382" s="1">
        <f t="shared" si="213"/>
        <v>44.31634888554937</v>
      </c>
      <c r="F382" s="1">
        <f t="shared" si="214"/>
        <v>-1.7274514089384205</v>
      </c>
      <c r="G382" s="1">
        <f t="shared" si="215"/>
        <v>44.96683123847795</v>
      </c>
      <c r="I382" s="4">
        <f t="shared" si="216"/>
        <v>208.13008084519228</v>
      </c>
      <c r="J382" s="1">
        <f t="shared" si="211"/>
        <v>207.70166698459477</v>
      </c>
      <c r="K382" s="1">
        <f t="shared" si="190"/>
        <v>207.70903158498623</v>
      </c>
      <c r="M382">
        <v>370</v>
      </c>
      <c r="N382" s="4">
        <f t="shared" si="217"/>
        <v>-5.453618611763034</v>
      </c>
      <c r="O382" s="4">
        <f t="shared" si="191"/>
        <v>12.972087132188422</v>
      </c>
      <c r="P382" s="4">
        <f t="shared" si="192"/>
        <v>13.353084267619764</v>
      </c>
      <c r="Q382" s="4">
        <f t="shared" si="218"/>
        <v>-2.337438835364196</v>
      </c>
      <c r="R382" s="4">
        <f t="shared" si="219"/>
        <v>-2.2924813265129274</v>
      </c>
      <c r="S382" s="4">
        <f t="shared" si="220"/>
        <v>5.463620309068729</v>
      </c>
      <c r="T382" s="4">
        <f t="shared" si="221"/>
        <v>5.255470632410471</v>
      </c>
      <c r="U382" s="1">
        <f t="shared" si="222"/>
        <v>10.719090941479202</v>
      </c>
      <c r="V382" s="1">
        <v>12.720501250311116</v>
      </c>
      <c r="W382" s="1">
        <f t="shared" si="197"/>
        <v>-1.4264605237848116</v>
      </c>
      <c r="X382" s="1"/>
      <c r="Y382" s="3">
        <v>370</v>
      </c>
      <c r="Z382" s="7">
        <f t="shared" si="223"/>
        <v>-15341.06145669514</v>
      </c>
      <c r="AA382" s="8">
        <f t="shared" si="224"/>
        <v>-15655.238716007601</v>
      </c>
      <c r="AB382" s="8">
        <f t="shared" si="225"/>
        <v>-15845.411573539535</v>
      </c>
      <c r="AD382">
        <v>370</v>
      </c>
      <c r="AE382" s="7">
        <f t="shared" si="226"/>
        <v>-1563.8187009882915</v>
      </c>
      <c r="AF382" s="3">
        <f t="shared" si="227"/>
        <v>-1595.8449251791642</v>
      </c>
      <c r="AG382" s="3">
        <f t="shared" si="228"/>
        <v>-1615.2305375677406</v>
      </c>
      <c r="AH382">
        <f t="shared" si="200"/>
        <v>4.9606208875990205</v>
      </c>
      <c r="AK382">
        <f t="shared" si="198"/>
        <v>-106.542787407391</v>
      </c>
      <c r="AL382">
        <f t="shared" si="199"/>
        <v>-1148.4963749563935</v>
      </c>
      <c r="AM382">
        <f t="shared" si="201"/>
        <v>98.69295741744413</v>
      </c>
      <c r="AN382">
        <f t="shared" si="202"/>
        <v>1063.87777704976</v>
      </c>
      <c r="AP382">
        <f t="shared" si="203"/>
        <v>-7.849829989946869</v>
      </c>
      <c r="AQ382">
        <f t="shared" si="204"/>
        <v>-84.61859790663357</v>
      </c>
    </row>
    <row r="383" spans="2:43" ht="12.75">
      <c r="B383" s="1">
        <v>371</v>
      </c>
      <c r="C383" s="1">
        <f t="shared" si="187"/>
        <v>6.475171524898963</v>
      </c>
      <c r="D383" s="1">
        <f t="shared" si="212"/>
        <v>8.586404791944528</v>
      </c>
      <c r="E383" s="1">
        <f t="shared" si="213"/>
        <v>44.173223255144876</v>
      </c>
      <c r="F383" s="1">
        <f t="shared" si="214"/>
        <v>-0.9424088947510556</v>
      </c>
      <c r="G383" s="1">
        <f t="shared" si="215"/>
        <v>44.990130756368046</v>
      </c>
      <c r="I383" s="4">
        <f t="shared" si="216"/>
        <v>207.9482935581335</v>
      </c>
      <c r="J383" s="1">
        <f t="shared" si="211"/>
        <v>207.6237523567493</v>
      </c>
      <c r="K383" s="1">
        <f t="shared" si="190"/>
        <v>207.63261554076914</v>
      </c>
      <c r="M383">
        <v>371</v>
      </c>
      <c r="N383" s="4">
        <f t="shared" si="217"/>
        <v>-5.962341140877356</v>
      </c>
      <c r="O383" s="4">
        <f t="shared" si="191"/>
        <v>13.10561797486462</v>
      </c>
      <c r="P383" s="4">
        <f t="shared" si="192"/>
        <v>14.413258320947264</v>
      </c>
      <c r="Q383" s="4">
        <f t="shared" si="218"/>
        <v>-2.8573663256665327</v>
      </c>
      <c r="R383" s="4">
        <f t="shared" si="219"/>
        <v>-2.8203550939755924</v>
      </c>
      <c r="S383" s="4">
        <f t="shared" si="220"/>
        <v>8.164542319053062</v>
      </c>
      <c r="T383" s="4">
        <f t="shared" si="221"/>
        <v>7.954402856114072</v>
      </c>
      <c r="U383" s="1">
        <f t="shared" si="222"/>
        <v>16.118945175167134</v>
      </c>
      <c r="V383" s="1">
        <f t="shared" si="196"/>
        <v>12.706236645073268</v>
      </c>
      <c r="W383" s="1">
        <f t="shared" si="197"/>
        <v>1.4264605237848116</v>
      </c>
      <c r="X383" s="1"/>
      <c r="Y383" s="3">
        <v>371</v>
      </c>
      <c r="Z383" s="7">
        <f t="shared" si="223"/>
        <v>-15261.67587342968</v>
      </c>
      <c r="AA383" s="8">
        <f t="shared" si="224"/>
        <v>-15597.824709070095</v>
      </c>
      <c r="AB383" s="8">
        <f t="shared" si="225"/>
        <v>-15836.21302387995</v>
      </c>
      <c r="AD383">
        <v>371</v>
      </c>
      <c r="AE383" s="7">
        <f t="shared" si="226"/>
        <v>-1555.7263887288154</v>
      </c>
      <c r="AF383" s="3">
        <f t="shared" si="227"/>
        <v>-1589.9923250835977</v>
      </c>
      <c r="AG383" s="3">
        <f t="shared" si="228"/>
        <v>-1614.2928668583027</v>
      </c>
      <c r="AH383">
        <f t="shared" si="200"/>
        <v>2.4218537474421282</v>
      </c>
      <c r="AK383">
        <f t="shared" si="198"/>
        <v>-105.8198918239218</v>
      </c>
      <c r="AL383">
        <f t="shared" si="199"/>
        <v>-1140.7037971828108</v>
      </c>
      <c r="AM383">
        <f t="shared" si="201"/>
        <v>98.27474464738994</v>
      </c>
      <c r="AN383">
        <f t="shared" si="202"/>
        <v>1059.3695802768416</v>
      </c>
      <c r="AP383">
        <f t="shared" si="203"/>
        <v>-7.545147176531856</v>
      </c>
      <c r="AQ383">
        <f t="shared" si="204"/>
        <v>-81.33421690596924</v>
      </c>
    </row>
    <row r="384" spans="2:43" ht="12.75">
      <c r="B384" s="1">
        <v>372</v>
      </c>
      <c r="C384" s="1">
        <f t="shared" si="187"/>
        <v>6.492624817418905</v>
      </c>
      <c r="D384" s="1">
        <f t="shared" si="212"/>
        <v>9.356026086799133</v>
      </c>
      <c r="E384" s="1">
        <f t="shared" si="213"/>
        <v>44.01664203302126</v>
      </c>
      <c r="F384" s="1">
        <f t="shared" si="214"/>
        <v>-0.15707931368510916</v>
      </c>
      <c r="G384" s="1">
        <f t="shared" si="215"/>
        <v>44.99972584460057</v>
      </c>
      <c r="I384" s="4">
        <f t="shared" si="216"/>
        <v>207.7495488534376</v>
      </c>
      <c r="J384" s="1">
        <f t="shared" si="211"/>
        <v>207.5285068125604</v>
      </c>
      <c r="K384" s="1">
        <f t="shared" si="190"/>
        <v>207.53860370430328</v>
      </c>
      <c r="M384">
        <v>372</v>
      </c>
      <c r="N384" s="4">
        <f t="shared" si="217"/>
        <v>-6.468172247629127</v>
      </c>
      <c r="O384" s="4">
        <f t="shared" si="191"/>
        <v>13.249750558074092</v>
      </c>
      <c r="P384" s="4">
        <f t="shared" si="192"/>
        <v>15.434451356116341</v>
      </c>
      <c r="Q384" s="4">
        <f t="shared" si="218"/>
        <v>-3.375135252429118</v>
      </c>
      <c r="R384" s="4">
        <f t="shared" si="219"/>
        <v>-3.347665074362567</v>
      </c>
      <c r="S384" s="4">
        <f t="shared" si="220"/>
        <v>11.391537972189765</v>
      </c>
      <c r="T384" s="4">
        <f t="shared" si="221"/>
        <v>11.206861450106931</v>
      </c>
      <c r="U384" s="1">
        <f t="shared" si="222"/>
        <v>22.598399422296694</v>
      </c>
      <c r="V384" s="1">
        <v>12.720501250311116</v>
      </c>
      <c r="W384" s="1">
        <f t="shared" si="197"/>
        <v>15.08432500715955</v>
      </c>
      <c r="X384" s="1"/>
      <c r="Y384" s="3">
        <v>372</v>
      </c>
      <c r="Z384" s="7">
        <f t="shared" si="223"/>
        <v>-15174.93320255312</v>
      </c>
      <c r="AA384" s="8">
        <f t="shared" si="224"/>
        <v>-15533.067802877553</v>
      </c>
      <c r="AB384" s="8">
        <f t="shared" si="225"/>
        <v>-15819.299411609234</v>
      </c>
      <c r="AD384">
        <v>372</v>
      </c>
      <c r="AE384" s="7">
        <f t="shared" si="226"/>
        <v>-1546.8841185069439</v>
      </c>
      <c r="AF384" s="3">
        <f t="shared" si="227"/>
        <v>-1583.3912133412387</v>
      </c>
      <c r="AG384" s="3">
        <f t="shared" si="228"/>
        <v>-1612.5687473607782</v>
      </c>
      <c r="AH384">
        <f t="shared" si="200"/>
        <v>-0.11843964113381844</v>
      </c>
      <c r="AK384">
        <f t="shared" si="198"/>
        <v>-105.04156381599705</v>
      </c>
      <c r="AL384">
        <f t="shared" si="199"/>
        <v>-1132.313676017588</v>
      </c>
      <c r="AM384">
        <f t="shared" si="201"/>
        <v>97.80795750593099</v>
      </c>
      <c r="AN384">
        <f t="shared" si="202"/>
        <v>1054.3377676794114</v>
      </c>
      <c r="AP384">
        <f t="shared" si="203"/>
        <v>-7.233606310066065</v>
      </c>
      <c r="AQ384">
        <f t="shared" si="204"/>
        <v>-77.97590833817662</v>
      </c>
    </row>
    <row r="385" spans="2:43" ht="12.75">
      <c r="B385" s="1">
        <v>373</v>
      </c>
      <c r="C385" s="1">
        <f t="shared" si="187"/>
        <v>6.510078109938849</v>
      </c>
      <c r="D385" s="1">
        <f t="shared" si="212"/>
        <v>10.122797445473918</v>
      </c>
      <c r="E385" s="1">
        <f t="shared" si="213"/>
        <v>43.84665291533559</v>
      </c>
      <c r="F385" s="1">
        <f t="shared" si="214"/>
        <v>0.6282981152615271</v>
      </c>
      <c r="G385" s="1">
        <f t="shared" si="215"/>
        <v>44.99561358041869</v>
      </c>
      <c r="I385" s="4">
        <f t="shared" si="216"/>
        <v>207.53394311184996</v>
      </c>
      <c r="J385" s="1">
        <f t="shared" si="211"/>
        <v>207.4160023041461</v>
      </c>
      <c r="K385" s="1">
        <f t="shared" si="190"/>
        <v>207.4270148684912</v>
      </c>
      <c r="M385">
        <v>373</v>
      </c>
      <c r="N385" s="4">
        <f t="shared" si="217"/>
        <v>-6.970868542800872</v>
      </c>
      <c r="O385" s="4">
        <f t="shared" si="191"/>
        <v>13.404095071635256</v>
      </c>
      <c r="P385" s="4">
        <f t="shared" si="192"/>
        <v>16.413878977069096</v>
      </c>
      <c r="Q385" s="4">
        <f t="shared" si="218"/>
        <v>-3.8905029358241445</v>
      </c>
      <c r="R385" s="4">
        <f t="shared" si="219"/>
        <v>-3.874153673338014</v>
      </c>
      <c r="S385" s="4">
        <f t="shared" si="220"/>
        <v>15.136013093656288</v>
      </c>
      <c r="T385" s="4">
        <f t="shared" si="221"/>
        <v>15.009066684638427</v>
      </c>
      <c r="U385" s="1">
        <f t="shared" si="222"/>
        <v>30.145079778294715</v>
      </c>
      <c r="V385" s="1">
        <f t="shared" si="196"/>
        <v>12.871344500382712</v>
      </c>
      <c r="W385" s="1">
        <f t="shared" si="197"/>
        <v>-15.08432500715955</v>
      </c>
      <c r="X385" s="1"/>
      <c r="Y385" s="3">
        <v>373</v>
      </c>
      <c r="Z385" s="7">
        <f t="shared" si="223"/>
        <v>-15080.888855152352</v>
      </c>
      <c r="AA385" s="8">
        <f t="shared" si="224"/>
        <v>-15461.0305018508</v>
      </c>
      <c r="AB385" s="8">
        <f t="shared" si="225"/>
        <v>-15794.657969263411</v>
      </c>
      <c r="AD385">
        <v>373</v>
      </c>
      <c r="AE385" s="7">
        <f t="shared" si="226"/>
        <v>-1537.297538751514</v>
      </c>
      <c r="AF385" s="3">
        <f t="shared" si="227"/>
        <v>-1576.047961452681</v>
      </c>
      <c r="AG385" s="3">
        <f t="shared" si="228"/>
        <v>-1610.0568776007553</v>
      </c>
      <c r="AH385">
        <f t="shared" si="200"/>
        <v>-2.653265003096294</v>
      </c>
      <c r="AK385">
        <f t="shared" si="198"/>
        <v>-104.20778193381163</v>
      </c>
      <c r="AL385">
        <f t="shared" si="199"/>
        <v>-1123.3257802388462</v>
      </c>
      <c r="AM385">
        <f t="shared" si="201"/>
        <v>97.29216083612555</v>
      </c>
      <c r="AN385">
        <f t="shared" si="202"/>
        <v>1048.7776484080712</v>
      </c>
      <c r="AP385">
        <f t="shared" si="203"/>
        <v>-6.915621097686085</v>
      </c>
      <c r="AQ385">
        <f t="shared" si="204"/>
        <v>-74.54813183077499</v>
      </c>
    </row>
    <row r="386" spans="2:43" ht="12.75">
      <c r="B386" s="1">
        <v>374</v>
      </c>
      <c r="C386" s="1">
        <f t="shared" si="187"/>
        <v>6.527531402458793</v>
      </c>
      <c r="D386" s="1">
        <f t="shared" si="212"/>
        <v>10.88648530198507</v>
      </c>
      <c r="E386" s="1">
        <f t="shared" si="213"/>
        <v>43.663307682419834</v>
      </c>
      <c r="F386" s="1">
        <f t="shared" si="214"/>
        <v>1.413484158515794</v>
      </c>
      <c r="G386" s="1">
        <f t="shared" si="215"/>
        <v>44.97779521645792</v>
      </c>
      <c r="I386" s="4">
        <f t="shared" si="216"/>
        <v>207.30158082708994</v>
      </c>
      <c r="J386" s="1">
        <f t="shared" si="211"/>
        <v>207.28631887295197</v>
      </c>
      <c r="K386" s="1">
        <f t="shared" si="190"/>
        <v>207.29787641271326</v>
      </c>
      <c r="M386">
        <v>374</v>
      </c>
      <c r="N386" s="4">
        <f t="shared" si="217"/>
        <v>-7.470188643663106</v>
      </c>
      <c r="O386" s="4">
        <f t="shared" si="191"/>
        <v>13.568233861405947</v>
      </c>
      <c r="P386" s="4">
        <f t="shared" si="192"/>
        <v>17.34886530904216</v>
      </c>
      <c r="Q386" s="4">
        <f t="shared" si="218"/>
        <v>-4.403228926469183</v>
      </c>
      <c r="R386" s="4">
        <f t="shared" si="219"/>
        <v>-4.399563030669355</v>
      </c>
      <c r="S386" s="4">
        <f t="shared" si="220"/>
        <v>19.38842497889495</v>
      </c>
      <c r="T386" s="4">
        <f t="shared" si="221"/>
        <v>19.35615486083252</v>
      </c>
      <c r="U386" s="1">
        <f t="shared" si="222"/>
        <v>38.744579839727464</v>
      </c>
      <c r="V386" s="1">
        <v>12.720501250311116</v>
      </c>
      <c r="W386" s="1">
        <f t="shared" si="197"/>
        <v>36.463883956147214</v>
      </c>
      <c r="X386" s="1"/>
      <c r="Y386" s="3">
        <v>374</v>
      </c>
      <c r="Z386" s="7">
        <f t="shared" si="223"/>
        <v>-14979.603025867022</v>
      </c>
      <c r="AA386" s="8">
        <f t="shared" si="224"/>
        <v>-15381.779719351141</v>
      </c>
      <c r="AB386" s="8">
        <f t="shared" si="225"/>
        <v>-15762.280719940221</v>
      </c>
      <c r="AD386">
        <v>374</v>
      </c>
      <c r="AE386" s="7">
        <f t="shared" si="226"/>
        <v>-1526.972785511419</v>
      </c>
      <c r="AF386" s="3">
        <f t="shared" si="227"/>
        <v>-1567.9693903517982</v>
      </c>
      <c r="AG386" s="3">
        <f t="shared" si="228"/>
        <v>-1606.7564444383506</v>
      </c>
      <c r="AH386">
        <f t="shared" si="200"/>
        <v>-5.175699574043733</v>
      </c>
      <c r="AK386">
        <f t="shared" si="198"/>
        <v>-103.31856804729193</v>
      </c>
      <c r="AL386">
        <f t="shared" si="199"/>
        <v>-1113.7403455972337</v>
      </c>
      <c r="AM386">
        <f t="shared" si="201"/>
        <v>96.7269511818647</v>
      </c>
      <c r="AN386">
        <f t="shared" si="202"/>
        <v>1042.6848733380255</v>
      </c>
      <c r="AP386">
        <f t="shared" si="203"/>
        <v>-6.591616865427227</v>
      </c>
      <c r="AQ386">
        <f t="shared" si="204"/>
        <v>-71.05547225920827</v>
      </c>
    </row>
    <row r="387" spans="2:43" ht="12.75">
      <c r="B387" s="1">
        <v>375</v>
      </c>
      <c r="C387" s="1">
        <f t="shared" si="187"/>
        <v>6.544984694978735</v>
      </c>
      <c r="D387" s="1">
        <f t="shared" si="212"/>
        <v>11.646857029613411</v>
      </c>
      <c r="E387" s="1">
        <f t="shared" si="213"/>
        <v>43.466662183008076</v>
      </c>
      <c r="F387" s="1">
        <f t="shared" si="214"/>
        <v>2.198239640802569</v>
      </c>
      <c r="G387" s="1">
        <f t="shared" si="215"/>
        <v>44.946276180364535</v>
      </c>
      <c r="I387" s="4">
        <f t="shared" si="216"/>
        <v>207.05257453896783</v>
      </c>
      <c r="J387" s="1">
        <f t="shared" si="211"/>
        <v>207.139544575403</v>
      </c>
      <c r="K387" s="1">
        <f t="shared" si="190"/>
        <v>207.15122431169095</v>
      </c>
      <c r="M387">
        <v>375</v>
      </c>
      <c r="N387" s="4">
        <f t="shared" si="217"/>
        <v>-7.9658933330679815</v>
      </c>
      <c r="O387" s="4">
        <f t="shared" si="191"/>
        <v>13.741722514496368</v>
      </c>
      <c r="P387" s="4">
        <f t="shared" si="192"/>
        <v>18.236850242214153</v>
      </c>
      <c r="Q387" s="4">
        <f t="shared" si="218"/>
        <v>-4.913075151216049</v>
      </c>
      <c r="R387" s="4">
        <f t="shared" si="219"/>
        <v>-4.923635180907695</v>
      </c>
      <c r="S387" s="4">
        <f t="shared" si="220"/>
        <v>24.1383074414966</v>
      </c>
      <c r="T387" s="4">
        <f t="shared" si="221"/>
        <v>24.24218339467195</v>
      </c>
      <c r="U387" s="1">
        <f t="shared" si="222"/>
        <v>48.38049083616855</v>
      </c>
      <c r="V387" s="1">
        <f t="shared" si="196"/>
        <v>13.085140089872588</v>
      </c>
      <c r="W387" s="1">
        <f t="shared" si="197"/>
        <v>-36.463883956147214</v>
      </c>
      <c r="X387" s="1"/>
      <c r="Y387" s="3">
        <v>375</v>
      </c>
      <c r="Z387" s="7">
        <f t="shared" si="223"/>
        <v>-14871.140682146259</v>
      </c>
      <c r="AA387" s="8">
        <f t="shared" si="224"/>
        <v>-15295.38674240598</v>
      </c>
      <c r="AB387" s="8">
        <f t="shared" si="225"/>
        <v>-15722.164507150208</v>
      </c>
      <c r="AD387">
        <v>375</v>
      </c>
      <c r="AE387" s="7">
        <f t="shared" si="226"/>
        <v>-1515.9164813604748</v>
      </c>
      <c r="AF387" s="3">
        <f t="shared" si="227"/>
        <v>-1559.1627668099877</v>
      </c>
      <c r="AG387" s="3">
        <f t="shared" si="228"/>
        <v>-1602.6671261111323</v>
      </c>
      <c r="AH387">
        <f t="shared" si="200"/>
        <v>-7.678910347385113</v>
      </c>
      <c r="AK387">
        <f t="shared" si="198"/>
        <v>-102.37398837994509</v>
      </c>
      <c r="AL387">
        <f t="shared" si="199"/>
        <v>-1103.5580859604813</v>
      </c>
      <c r="AM387">
        <f t="shared" si="201"/>
        <v>96.11195788708093</v>
      </c>
      <c r="AN387">
        <f t="shared" si="202"/>
        <v>1036.0554469181882</v>
      </c>
      <c r="AP387">
        <f t="shared" si="203"/>
        <v>-6.262030492864156</v>
      </c>
      <c r="AQ387">
        <f t="shared" si="204"/>
        <v>-67.50263904229314</v>
      </c>
    </row>
    <row r="388" spans="2:43" ht="12.75">
      <c r="B388" s="1">
        <v>376</v>
      </c>
      <c r="C388" s="1">
        <f t="shared" si="187"/>
        <v>6.562437987498679</v>
      </c>
      <c r="D388" s="1">
        <f t="shared" si="212"/>
        <v>12.40368101176497</v>
      </c>
      <c r="E388" s="1">
        <f t="shared" si="213"/>
        <v>43.25677631722434</v>
      </c>
      <c r="F388" s="1">
        <f t="shared" si="214"/>
        <v>2.9823255180000094</v>
      </c>
      <c r="G388" s="1">
        <f t="shared" si="215"/>
        <v>44.901066073142246</v>
      </c>
      <c r="I388" s="4">
        <f t="shared" si="216"/>
        <v>206.7870447611989</v>
      </c>
      <c r="J388" s="1">
        <f t="shared" si="211"/>
        <v>206.9757754036958</v>
      </c>
      <c r="K388" s="1">
        <f t="shared" si="190"/>
        <v>206.98710313899403</v>
      </c>
      <c r="M388">
        <v>376</v>
      </c>
      <c r="N388" s="4">
        <f t="shared" si="217"/>
        <v>-8.457745718108072</v>
      </c>
      <c r="O388" s="4">
        <f t="shared" si="191"/>
        <v>13.92409101691851</v>
      </c>
      <c r="P388" s="4">
        <f t="shared" si="192"/>
        <v>19.07539642386027</v>
      </c>
      <c r="Q388" s="4">
        <f t="shared" si="218"/>
        <v>-5.41980605762916</v>
      </c>
      <c r="R388" s="4">
        <f t="shared" si="219"/>
        <v>-5.446112215087169</v>
      </c>
      <c r="S388" s="4">
        <f t="shared" si="220"/>
        <v>29.374297702313733</v>
      </c>
      <c r="T388" s="4">
        <f t="shared" si="221"/>
        <v>29.66013825932167</v>
      </c>
      <c r="U388" s="1">
        <f t="shared" si="222"/>
        <v>59.0344359616354</v>
      </c>
      <c r="V388" s="1">
        <v>12.720501250311116</v>
      </c>
      <c r="W388" s="1">
        <f t="shared" si="197"/>
        <v>62.48041340698247</v>
      </c>
      <c r="X388" s="1"/>
      <c r="Y388" s="3">
        <v>376</v>
      </c>
      <c r="Z388" s="7">
        <f t="shared" si="223"/>
        <v>-14755.571551202705</v>
      </c>
      <c r="AA388" s="8">
        <f t="shared" si="224"/>
        <v>-15201.927192393327</v>
      </c>
      <c r="AB388" s="8">
        <f t="shared" si="225"/>
        <v>-15674.311025384213</v>
      </c>
      <c r="AD388">
        <v>376</v>
      </c>
      <c r="AE388" s="7">
        <f t="shared" si="226"/>
        <v>-1504.135734067554</v>
      </c>
      <c r="AF388" s="3">
        <f t="shared" si="227"/>
        <v>-1549.6357994284735</v>
      </c>
      <c r="AG388" s="3">
        <f t="shared" si="228"/>
        <v>-1597.7890953500726</v>
      </c>
      <c r="AH388">
        <f t="shared" si="200"/>
        <v>-10.156172130001096</v>
      </c>
      <c r="AK388">
        <f t="shared" si="198"/>
        <v>-101.37415448131249</v>
      </c>
      <c r="AL388">
        <f t="shared" si="199"/>
        <v>-1092.7802037961333</v>
      </c>
      <c r="AM388">
        <f t="shared" si="201"/>
        <v>95.4468441883974</v>
      </c>
      <c r="AN388">
        <f t="shared" si="202"/>
        <v>1028.885738949586</v>
      </c>
      <c r="AP388">
        <f t="shared" si="203"/>
        <v>-5.927310292915081</v>
      </c>
      <c r="AQ388">
        <f t="shared" si="204"/>
        <v>-63.89446484654718</v>
      </c>
    </row>
    <row r="389" spans="2:43" ht="12.75">
      <c r="B389" s="1">
        <v>377</v>
      </c>
      <c r="C389" s="1">
        <f t="shared" si="187"/>
        <v>6.5798912800186224</v>
      </c>
      <c r="D389" s="1">
        <f t="shared" si="212"/>
        <v>13.156726712523149</v>
      </c>
      <c r="E389" s="1">
        <f t="shared" si="213"/>
        <v>43.033714018336596</v>
      </c>
      <c r="F389" s="1">
        <f t="shared" si="214"/>
        <v>3.765502949954191</v>
      </c>
      <c r="G389" s="1">
        <f t="shared" si="215"/>
        <v>44.842178666227696</v>
      </c>
      <c r="I389" s="4">
        <f t="shared" si="216"/>
        <v>206.50511990392863</v>
      </c>
      <c r="J389" s="1">
        <f t="shared" si="211"/>
        <v>206.79511520177482</v>
      </c>
      <c r="K389" s="1">
        <f t="shared" si="190"/>
        <v>206.8055660651578</v>
      </c>
      <c r="M389">
        <v>377</v>
      </c>
      <c r="N389" s="4">
        <f t="shared" si="217"/>
        <v>-8.945511388344585</v>
      </c>
      <c r="O389" s="4">
        <f t="shared" si="191"/>
        <v>14.114844981157113</v>
      </c>
      <c r="P389" s="4">
        <f t="shared" si="192"/>
        <v>19.86219598451182</v>
      </c>
      <c r="Q389" s="4">
        <f t="shared" si="218"/>
        <v>-5.923188757212188</v>
      </c>
      <c r="R389" s="4">
        <f t="shared" si="219"/>
        <v>-5.966736443465378</v>
      </c>
      <c r="S389" s="4">
        <f t="shared" si="220"/>
        <v>35.08416505356486</v>
      </c>
      <c r="T389" s="4">
        <f t="shared" si="221"/>
        <v>35.60194378577787</v>
      </c>
      <c r="U389" s="1">
        <f t="shared" si="222"/>
        <v>70.68610883934272</v>
      </c>
      <c r="V389" s="1">
        <f t="shared" si="196"/>
        <v>13.345305384380941</v>
      </c>
      <c r="W389" s="1">
        <f t="shared" si="197"/>
        <v>-62.48041340698247</v>
      </c>
      <c r="X389" s="1"/>
      <c r="Y389" s="3">
        <v>377</v>
      </c>
      <c r="Z389" s="7">
        <f t="shared" si="223"/>
        <v>-14632.970107095389</v>
      </c>
      <c r="AA389" s="8">
        <f t="shared" si="224"/>
        <v>-15101.480987490844</v>
      </c>
      <c r="AB389" s="8">
        <f t="shared" si="225"/>
        <v>-15618.726851346282</v>
      </c>
      <c r="AD389">
        <v>377</v>
      </c>
      <c r="AE389" s="7">
        <f t="shared" si="226"/>
        <v>-1491.638135279856</v>
      </c>
      <c r="AF389" s="3">
        <f t="shared" si="227"/>
        <v>-1539.3966348104834</v>
      </c>
      <c r="AG389" s="3">
        <f t="shared" si="228"/>
        <v>-1592.1230225633315</v>
      </c>
      <c r="AH389">
        <f t="shared" si="200"/>
        <v>-12.60088412719631</v>
      </c>
      <c r="AK389">
        <f t="shared" si="198"/>
        <v>-100.31922416491314</v>
      </c>
      <c r="AL389">
        <f t="shared" si="199"/>
        <v>-1081.408400282269</v>
      </c>
      <c r="AM389">
        <f t="shared" si="201"/>
        <v>94.73130830249556</v>
      </c>
      <c r="AN389">
        <f t="shared" si="202"/>
        <v>1021.1724963068234</v>
      </c>
      <c r="AP389">
        <f t="shared" si="203"/>
        <v>-5.587915862417574</v>
      </c>
      <c r="AQ389">
        <f t="shared" si="204"/>
        <v>-60.23590397544558</v>
      </c>
    </row>
    <row r="390" spans="2:43" ht="12.75">
      <c r="B390" s="1">
        <v>378</v>
      </c>
      <c r="C390" s="1">
        <f t="shared" si="187"/>
        <v>6.5973445725385655</v>
      </c>
      <c r="D390" s="1">
        <f t="shared" si="212"/>
        <v>13.905764746872622</v>
      </c>
      <c r="E390" s="1">
        <f t="shared" si="213"/>
        <v>42.797543233281914</v>
      </c>
      <c r="F390" s="1">
        <f t="shared" si="214"/>
        <v>4.547533373232571</v>
      </c>
      <c r="G390" s="1">
        <f t="shared" si="215"/>
        <v>44.76963189729547</v>
      </c>
      <c r="I390" s="4">
        <f t="shared" si="216"/>
        <v>206.2069361909838</v>
      </c>
      <c r="J390" s="1">
        <f t="shared" si="211"/>
        <v>206.5976755765344</v>
      </c>
      <c r="K390" s="1">
        <f t="shared" si="190"/>
        <v>206.6066748503756</v>
      </c>
      <c r="M390">
        <v>378</v>
      </c>
      <c r="N390" s="4">
        <f t="shared" si="217"/>
        <v>-9.428958573481339</v>
      </c>
      <c r="O390" s="4">
        <f t="shared" si="191"/>
        <v>14.31346694100223</v>
      </c>
      <c r="P390" s="4">
        <f t="shared" si="192"/>
        <v>20.595076971842197</v>
      </c>
      <c r="Q390" s="4">
        <f t="shared" si="218"/>
        <v>-6.422993167241486</v>
      </c>
      <c r="R390" s="4">
        <f t="shared" si="219"/>
        <v>-6.4852505592179455</v>
      </c>
      <c r="S390" s="4">
        <f t="shared" si="220"/>
        <v>41.25484122643082</v>
      </c>
      <c r="T390" s="4">
        <f t="shared" si="221"/>
        <v>42.058474815836675</v>
      </c>
      <c r="U390" s="1">
        <f t="shared" si="222"/>
        <v>83.3133160422675</v>
      </c>
      <c r="V390" s="1">
        <v>12.720501250311116</v>
      </c>
      <c r="W390" s="1">
        <f t="shared" si="197"/>
        <v>92.85166240280543</v>
      </c>
      <c r="X390" s="1"/>
      <c r="Y390" s="3">
        <v>378</v>
      </c>
      <c r="Z390" s="7">
        <f t="shared" si="223"/>
        <v>-14503.415554102616</v>
      </c>
      <c r="AA390" s="8">
        <f t="shared" si="224"/>
        <v>-14994.132300878959</v>
      </c>
      <c r="AB390" s="8">
        <f t="shared" si="225"/>
        <v>-15555.423472577017</v>
      </c>
      <c r="AD390">
        <v>378</v>
      </c>
      <c r="AE390" s="7">
        <f t="shared" si="226"/>
        <v>-1478.4317588279935</v>
      </c>
      <c r="AF390" s="3">
        <f t="shared" si="227"/>
        <v>-1528.4538533006073</v>
      </c>
      <c r="AG390" s="3">
        <f t="shared" si="228"/>
        <v>-1585.670078754028</v>
      </c>
      <c r="AH390">
        <f t="shared" si="200"/>
        <v>-15.00658615093812</v>
      </c>
      <c r="AK390">
        <f t="shared" si="198"/>
        <v>-99.20940237892113</v>
      </c>
      <c r="AL390">
        <f t="shared" si="199"/>
        <v>-1069.4448846931223</v>
      </c>
      <c r="AM390">
        <f t="shared" si="201"/>
        <v>93.96508448210743</v>
      </c>
      <c r="AN390">
        <f t="shared" si="202"/>
        <v>1012.9128543213353</v>
      </c>
      <c r="AP390">
        <f t="shared" si="203"/>
        <v>-5.244317896813698</v>
      </c>
      <c r="AQ390">
        <f t="shared" si="204"/>
        <v>-56.53203037178696</v>
      </c>
    </row>
    <row r="391" spans="2:43" ht="12.75">
      <c r="B391" s="1">
        <v>379</v>
      </c>
      <c r="C391" s="1">
        <f t="shared" si="187"/>
        <v>6.614797865058509</v>
      </c>
      <c r="D391" s="1">
        <f t="shared" si="212"/>
        <v>14.650566950572031</v>
      </c>
      <c r="E391" s="1">
        <f t="shared" si="213"/>
        <v>42.54833590196926</v>
      </c>
      <c r="F391" s="1">
        <f t="shared" si="214"/>
        <v>5.328178573792519</v>
      </c>
      <c r="G391" s="1">
        <f t="shared" si="215"/>
        <v>44.68344786479417</v>
      </c>
      <c r="I391" s="4">
        <f t="shared" si="216"/>
        <v>205.89263757186777</v>
      </c>
      <c r="J391" s="1">
        <f t="shared" si="211"/>
        <v>206.38357580429303</v>
      </c>
      <c r="K391" s="1">
        <f t="shared" si="190"/>
        <v>206.390499831735</v>
      </c>
      <c r="M391">
        <v>379</v>
      </c>
      <c r="N391" s="4">
        <f t="shared" si="217"/>
        <v>-9.907858300435919</v>
      </c>
      <c r="O391" s="4">
        <f t="shared" si="191"/>
        <v>14.519417710720653</v>
      </c>
      <c r="P391" s="4">
        <f t="shared" si="192"/>
        <v>21.272009482393628</v>
      </c>
      <c r="Q391" s="4">
        <f t="shared" si="218"/>
        <v>-6.918992151216514</v>
      </c>
      <c r="R391" s="4">
        <f t="shared" si="219"/>
        <v>-7.001397803188638</v>
      </c>
      <c r="S391" s="4">
        <f t="shared" si="220"/>
        <v>47.872452388595725</v>
      </c>
      <c r="T391" s="4">
        <f t="shared" si="221"/>
        <v>49.01957119849469</v>
      </c>
      <c r="U391" s="1">
        <f t="shared" si="222"/>
        <v>96.89202358709042</v>
      </c>
      <c r="V391" s="1">
        <f t="shared" si="196"/>
        <v>13.64901787433917</v>
      </c>
      <c r="W391" s="1">
        <f t="shared" si="197"/>
        <v>-92.85166240280543</v>
      </c>
      <c r="X391" s="1"/>
      <c r="Y391" s="3">
        <v>379</v>
      </c>
      <c r="Z391" s="7">
        <f t="shared" si="223"/>
        <v>-14366.991808637407</v>
      </c>
      <c r="AA391" s="8">
        <f t="shared" si="224"/>
        <v>-14879.969519250835</v>
      </c>
      <c r="AB391" s="8">
        <f t="shared" si="225"/>
        <v>-15484.41731912078</v>
      </c>
      <c r="AD391">
        <v>379</v>
      </c>
      <c r="AE391" s="7">
        <f t="shared" si="226"/>
        <v>-1464.5251588825083</v>
      </c>
      <c r="AF391" s="3">
        <f t="shared" si="227"/>
        <v>-1516.8164647554368</v>
      </c>
      <c r="AG391" s="3">
        <f t="shared" si="228"/>
        <v>-1578.4319387482954</v>
      </c>
      <c r="AH391">
        <f t="shared" si="200"/>
        <v>-17.36697323215344</v>
      </c>
      <c r="AK391">
        <f t="shared" si="198"/>
        <v>-98.0449420249614</v>
      </c>
      <c r="AL391">
        <f t="shared" si="199"/>
        <v>-1056.892383225431</v>
      </c>
      <c r="AM391">
        <f t="shared" si="201"/>
        <v>93.14794408437018</v>
      </c>
      <c r="AN391">
        <f t="shared" si="202"/>
        <v>1004.1043482978994</v>
      </c>
      <c r="AP391">
        <f t="shared" si="203"/>
        <v>-4.89699794059122</v>
      </c>
      <c r="AQ391">
        <f t="shared" si="204"/>
        <v>-52.788034927531726</v>
      </c>
    </row>
    <row r="392" spans="2:43" ht="12.75">
      <c r="B392" s="1">
        <v>380</v>
      </c>
      <c r="C392" s="1">
        <f t="shared" si="187"/>
        <v>6.632251157578453</v>
      </c>
      <c r="D392" s="1">
        <f t="shared" si="212"/>
        <v>15.390906449655102</v>
      </c>
      <c r="E392" s="1">
        <f t="shared" si="213"/>
        <v>42.286167935365874</v>
      </c>
      <c r="F392" s="1">
        <f t="shared" si="214"/>
        <v>6.107200759543704</v>
      </c>
      <c r="G392" s="1">
        <f t="shared" si="215"/>
        <v>44.58365282121496</v>
      </c>
      <c r="I392" s="4">
        <f t="shared" si="216"/>
        <v>205.5623756285199</v>
      </c>
      <c r="J392" s="1">
        <f t="shared" si="211"/>
        <v>206.1529427325858</v>
      </c>
      <c r="K392" s="1">
        <f t="shared" si="190"/>
        <v>206.15711990496206</v>
      </c>
      <c r="M392">
        <v>380</v>
      </c>
      <c r="N392" s="4">
        <f t="shared" si="217"/>
        <v>-10.381984549741503</v>
      </c>
      <c r="O392" s="4">
        <f t="shared" si="191"/>
        <v>14.732137805544589</v>
      </c>
      <c r="P392" s="4">
        <f t="shared" si="192"/>
        <v>21.891111461869173</v>
      </c>
      <c r="Q392" s="4">
        <f t="shared" si="218"/>
        <v>-7.410961657823235</v>
      </c>
      <c r="R392" s="4">
        <f t="shared" si="219"/>
        <v>-7.514922129606418</v>
      </c>
      <c r="S392" s="4">
        <f t="shared" si="220"/>
        <v>54.92235269372612</v>
      </c>
      <c r="T392" s="4">
        <f t="shared" si="221"/>
        <v>56.47405461404826</v>
      </c>
      <c r="U392" s="1">
        <f t="shared" si="222"/>
        <v>111.39640730777438</v>
      </c>
      <c r="V392" s="1">
        <v>12.720501250311116</v>
      </c>
      <c r="W392" s="1">
        <f t="shared" si="197"/>
        <v>127.24789759858925</v>
      </c>
      <c r="X392" s="1"/>
      <c r="Y392" s="3">
        <v>380</v>
      </c>
      <c r="Z392" s="7">
        <f t="shared" si="223"/>
        <v>-14223.787479167526</v>
      </c>
      <c r="AA392" s="8">
        <f t="shared" si="224"/>
        <v>-14759.085198201632</v>
      </c>
      <c r="AB392" s="8">
        <f t="shared" si="225"/>
        <v>-15405.729792533406</v>
      </c>
      <c r="AD392">
        <v>380</v>
      </c>
      <c r="AE392" s="7">
        <f t="shared" si="226"/>
        <v>-1449.9273679069852</v>
      </c>
      <c r="AF392" s="3">
        <f t="shared" si="227"/>
        <v>-1504.4939039960889</v>
      </c>
      <c r="AG392" s="3">
        <f t="shared" si="228"/>
        <v>-1570.410784152233</v>
      </c>
      <c r="AH392">
        <f t="shared" si="200"/>
        <v>-19.675910033825744</v>
      </c>
      <c r="AK392">
        <f t="shared" si="198"/>
        <v>-96.82614470512426</v>
      </c>
      <c r="AL392">
        <f t="shared" si="199"/>
        <v>-1043.7541470510093</v>
      </c>
      <c r="AM392">
        <f t="shared" si="201"/>
        <v>92.279696597023</v>
      </c>
      <c r="AN392">
        <f t="shared" si="202"/>
        <v>994.744924576702</v>
      </c>
      <c r="AP392">
        <f t="shared" si="203"/>
        <v>-4.546448108101259</v>
      </c>
      <c r="AQ392">
        <f t="shared" si="204"/>
        <v>-49.00922247430731</v>
      </c>
    </row>
    <row r="393" spans="2:43" ht="12.75">
      <c r="B393" s="1">
        <v>381</v>
      </c>
      <c r="C393" s="1">
        <f t="shared" si="187"/>
        <v>6.649704450098395</v>
      </c>
      <c r="D393" s="1">
        <f t="shared" si="212"/>
        <v>16.126557729538476</v>
      </c>
      <c r="E393" s="1">
        <f t="shared" si="213"/>
        <v>42.011119192374096</v>
      </c>
      <c r="F393" s="1">
        <f t="shared" si="214"/>
        <v>6.884362632781673</v>
      </c>
      <c r="G393" s="1">
        <f t="shared" si="215"/>
        <v>44.470277165094885</v>
      </c>
      <c r="I393" s="4">
        <f t="shared" si="216"/>
        <v>205.21630947686185</v>
      </c>
      <c r="J393" s="1">
        <f t="shared" si="211"/>
        <v>205.90591067732504</v>
      </c>
      <c r="K393" s="1">
        <f t="shared" si="190"/>
        <v>205.90662250064184</v>
      </c>
      <c r="M393">
        <v>381</v>
      </c>
      <c r="N393" s="4">
        <f t="shared" si="217"/>
        <v>-10.85111441117192</v>
      </c>
      <c r="O393" s="4">
        <f t="shared" si="191"/>
        <v>14.95104892016328</v>
      </c>
      <c r="P393" s="4">
        <f t="shared" si="192"/>
        <v>22.45065416680827</v>
      </c>
      <c r="Q393" s="4">
        <f t="shared" si="218"/>
        <v>-7.898680858367015</v>
      </c>
      <c r="R393" s="4">
        <f t="shared" si="219"/>
        <v>-8.025568372811165</v>
      </c>
      <c r="S393" s="4">
        <f t="shared" si="220"/>
        <v>62.38915930233349</v>
      </c>
      <c r="T393" s="4">
        <f t="shared" si="221"/>
        <v>64.40974770666685</v>
      </c>
      <c r="U393" s="1">
        <f t="shared" si="222"/>
        <v>126.79890700900035</v>
      </c>
      <c r="V393" s="1">
        <f t="shared" si="196"/>
        <v>13.992980226297009</v>
      </c>
      <c r="W393" s="1">
        <f t="shared" si="197"/>
        <v>-127.24789759858925</v>
      </c>
      <c r="X393" s="1"/>
      <c r="Y393" s="3">
        <v>381</v>
      </c>
      <c r="Z393" s="7">
        <f t="shared" si="223"/>
        <v>-14073.89584291252</v>
      </c>
      <c r="AA393" s="8">
        <f t="shared" si="224"/>
        <v>-14631.5760163134</v>
      </c>
      <c r="AB393" s="8">
        <f t="shared" si="225"/>
        <v>-15319.387296142395</v>
      </c>
      <c r="AD393">
        <v>381</v>
      </c>
      <c r="AE393" s="7">
        <f t="shared" si="226"/>
        <v>-1434.6478942826218</v>
      </c>
      <c r="AF393" s="3">
        <f t="shared" si="227"/>
        <v>-1491.4960261277674</v>
      </c>
      <c r="AG393" s="3">
        <f t="shared" si="228"/>
        <v>-1561.6093064365336</v>
      </c>
      <c r="AH393">
        <f t="shared" si="200"/>
        <v>-21.92744377231884</v>
      </c>
      <c r="AK393">
        <f t="shared" si="198"/>
        <v>-95.55336139483953</v>
      </c>
      <c r="AL393">
        <f t="shared" si="199"/>
        <v>-1030.0339595701098</v>
      </c>
      <c r="AM393">
        <f t="shared" si="201"/>
        <v>91.36019065414382</v>
      </c>
      <c r="AN393">
        <f t="shared" si="202"/>
        <v>984.8329514826478</v>
      </c>
      <c r="AP393">
        <f t="shared" si="203"/>
        <v>-4.193170740695706</v>
      </c>
      <c r="AQ393">
        <f t="shared" si="204"/>
        <v>-45.201008087462014</v>
      </c>
    </row>
    <row r="394" spans="2:43" ht="12.75">
      <c r="B394" s="1">
        <v>382</v>
      </c>
      <c r="C394" s="1">
        <f t="shared" si="187"/>
        <v>6.667157742618339</v>
      </c>
      <c r="D394" s="1">
        <f t="shared" si="212"/>
        <v>16.857296703716035</v>
      </c>
      <c r="E394" s="1">
        <f t="shared" si="213"/>
        <v>41.723273455505435</v>
      </c>
      <c r="F394" s="1">
        <f t="shared" si="214"/>
        <v>7.659427462471456</v>
      </c>
      <c r="G394" s="1">
        <f t="shared" si="215"/>
        <v>44.34335543175706</v>
      </c>
      <c r="I394" s="4">
        <f t="shared" si="216"/>
        <v>204.85460566315612</v>
      </c>
      <c r="J394" s="1">
        <f t="shared" si="211"/>
        <v>205.64262131537947</v>
      </c>
      <c r="K394" s="1">
        <f t="shared" si="190"/>
        <v>205.63910355488147</v>
      </c>
      <c r="M394">
        <v>382</v>
      </c>
      <c r="N394" s="4">
        <f t="shared" si="217"/>
        <v>-11.315028238521734</v>
      </c>
      <c r="O394" s="4">
        <f t="shared" si="191"/>
        <v>15.175555461831364</v>
      </c>
      <c r="P394" s="4">
        <f t="shared" si="192"/>
        <v>22.949067254373823</v>
      </c>
      <c r="Q394" s="4">
        <f t="shared" si="218"/>
        <v>-8.381932282598257</v>
      </c>
      <c r="R394" s="4">
        <f t="shared" si="219"/>
        <v>-8.533082414929254</v>
      </c>
      <c r="S394" s="4">
        <f t="shared" si="220"/>
        <v>70.25678879006283</v>
      </c>
      <c r="T394" s="4">
        <f t="shared" si="221"/>
        <v>72.81349549997486</v>
      </c>
      <c r="U394" s="1">
        <f t="shared" si="222"/>
        <v>143.0702842900377</v>
      </c>
      <c r="V394" s="1">
        <v>12.720501250311116</v>
      </c>
      <c r="W394" s="1">
        <f t="shared" si="197"/>
        <v>165.29537946500562</v>
      </c>
      <c r="X394" s="1"/>
      <c r="Y394" s="3">
        <v>382</v>
      </c>
      <c r="Z394" s="7">
        <f t="shared" si="223"/>
        <v>-13917.4148204944</v>
      </c>
      <c r="AA394" s="8">
        <f t="shared" si="224"/>
        <v>-14497.54272693724</v>
      </c>
      <c r="AB394" s="8">
        <f t="shared" si="225"/>
        <v>-15225.42126354267</v>
      </c>
      <c r="AD394">
        <v>382</v>
      </c>
      <c r="AE394" s="7">
        <f t="shared" si="226"/>
        <v>-1418.6967197241997</v>
      </c>
      <c r="AF394" s="3">
        <f t="shared" si="227"/>
        <v>-1477.833101624591</v>
      </c>
      <c r="AG394" s="3">
        <f t="shared" si="228"/>
        <v>-1552.0307098412507</v>
      </c>
      <c r="AH394">
        <f t="shared" si="200"/>
        <v>-24.115816284918765</v>
      </c>
      <c r="AK394">
        <f t="shared" si="198"/>
        <v>-94.22699304767012</v>
      </c>
      <c r="AL394">
        <f t="shared" si="199"/>
        <v>-1015.7361429309021</v>
      </c>
      <c r="AM394">
        <f t="shared" si="201"/>
        <v>90.38931502964917</v>
      </c>
      <c r="AN394">
        <f t="shared" si="202"/>
        <v>974.3672300349631</v>
      </c>
      <c r="AP394">
        <f t="shared" si="203"/>
        <v>-3.837678018020952</v>
      </c>
      <c r="AQ394">
        <f t="shared" si="204"/>
        <v>-41.36891289593905</v>
      </c>
    </row>
    <row r="395" spans="2:43" ht="12.75">
      <c r="B395" s="1">
        <v>383</v>
      </c>
      <c r="C395" s="1">
        <f t="shared" si="187"/>
        <v>6.684611035138281</v>
      </c>
      <c r="D395" s="1">
        <f t="shared" si="212"/>
        <v>17.582900782017266</v>
      </c>
      <c r="E395" s="1">
        <f t="shared" si="213"/>
        <v>41.42271840535984</v>
      </c>
      <c r="F395" s="1">
        <f t="shared" si="214"/>
        <v>8.43215915635755</v>
      </c>
      <c r="G395" s="1">
        <f t="shared" si="215"/>
        <v>44.202926282791005</v>
      </c>
      <c r="I395" s="4">
        <f t="shared" si="216"/>
        <v>204.4774380552054</v>
      </c>
      <c r="J395" s="1">
        <f t="shared" si="211"/>
        <v>205.3632235726262</v>
      </c>
      <c r="K395" s="1">
        <f t="shared" si="190"/>
        <v>205.35466747438383</v>
      </c>
      <c r="M395">
        <v>383</v>
      </c>
      <c r="N395" s="4">
        <f t="shared" si="217"/>
        <v>-11.773509803411741</v>
      </c>
      <c r="O395" s="4">
        <f t="shared" si="191"/>
        <v>15.405046134375102</v>
      </c>
      <c r="P395" s="4">
        <f t="shared" si="192"/>
        <v>23.384943503693023</v>
      </c>
      <c r="Q395" s="4">
        <f t="shared" si="218"/>
        <v>-8.860501952831044</v>
      </c>
      <c r="R395" s="4">
        <f t="shared" si="219"/>
        <v>-9.037211354560384</v>
      </c>
      <c r="S395" s="4">
        <f t="shared" si="220"/>
        <v>78.50849485612274</v>
      </c>
      <c r="T395" s="4">
        <f t="shared" si="221"/>
        <v>81.67118906699513</v>
      </c>
      <c r="U395" s="1">
        <f t="shared" si="222"/>
        <v>160.17968392311786</v>
      </c>
      <c r="V395" s="1">
        <f t="shared" si="196"/>
        <v>14.373455044961172</v>
      </c>
      <c r="W395" s="1">
        <f t="shared" si="197"/>
        <v>-165.29537946500562</v>
      </c>
      <c r="X395" s="1"/>
      <c r="Y395" s="3">
        <v>383</v>
      </c>
      <c r="Z395" s="7">
        <f t="shared" si="223"/>
        <v>-13754.446946700227</v>
      </c>
      <c r="AA395" s="8">
        <f t="shared" si="224"/>
        <v>-14357.090106983605</v>
      </c>
      <c r="AB395" s="8">
        <f t="shared" si="225"/>
        <v>-15123.868188933897</v>
      </c>
      <c r="AD395">
        <v>383</v>
      </c>
      <c r="AE395" s="7">
        <f t="shared" si="226"/>
        <v>-1402.0842962997174</v>
      </c>
      <c r="AF395" s="3">
        <f t="shared" si="227"/>
        <v>-1463.51581110944</v>
      </c>
      <c r="AG395" s="3">
        <f t="shared" si="228"/>
        <v>-1541.6787144682871</v>
      </c>
      <c r="AH395">
        <f t="shared" si="200"/>
        <v>-26.235475541923734</v>
      </c>
      <c r="AK395">
        <f t="shared" si="198"/>
        <v>-92.84749110299497</v>
      </c>
      <c r="AL395">
        <f t="shared" si="199"/>
        <v>-1000.8655635021271</v>
      </c>
      <c r="AM395">
        <f t="shared" si="201"/>
        <v>89.3669996017657</v>
      </c>
      <c r="AN395">
        <f t="shared" si="202"/>
        <v>963.3470043438837</v>
      </c>
      <c r="AP395">
        <f t="shared" si="203"/>
        <v>-3.4804915012292668</v>
      </c>
      <c r="AQ395">
        <f t="shared" si="204"/>
        <v>-37.51855915824342</v>
      </c>
    </row>
    <row r="396" spans="2:43" ht="12.75">
      <c r="B396" s="1">
        <v>384</v>
      </c>
      <c r="C396" s="1">
        <f t="shared" si="187"/>
        <v>6.702064327658225</v>
      </c>
      <c r="D396" s="1">
        <f t="shared" si="212"/>
        <v>18.303148938410988</v>
      </c>
      <c r="E396" s="1">
        <f t="shared" si="213"/>
        <v>41.10954559391705</v>
      </c>
      <c r="F396" s="1">
        <f t="shared" si="214"/>
        <v>9.202322332880538</v>
      </c>
      <c r="G396" s="1">
        <f t="shared" si="215"/>
        <v>44.04903249427583</v>
      </c>
      <c r="I396" s="4">
        <f t="shared" si="216"/>
        <v>204.084987728425</v>
      </c>
      <c r="J396" s="1">
        <f t="shared" si="211"/>
        <v>205.06787350753183</v>
      </c>
      <c r="K396" s="1">
        <f t="shared" si="190"/>
        <v>205.05342709589848</v>
      </c>
      <c r="M396">
        <v>384</v>
      </c>
      <c r="N396" s="4">
        <f t="shared" si="217"/>
        <v>-12.226346448054244</v>
      </c>
      <c r="O396" s="4">
        <f t="shared" si="191"/>
        <v>15.638895569412032</v>
      </c>
      <c r="P396" s="4">
        <f t="shared" si="192"/>
        <v>23.757043122834176</v>
      </c>
      <c r="Q396" s="4">
        <f t="shared" si="218"/>
        <v>-9.334179516312133</v>
      </c>
      <c r="R396" s="4">
        <f t="shared" si="219"/>
        <v>-9.5377036763648</v>
      </c>
      <c r="S396" s="4">
        <f t="shared" si="220"/>
        <v>87.12690724274101</v>
      </c>
      <c r="T396" s="4">
        <f t="shared" si="221"/>
        <v>90.96779141814261</v>
      </c>
      <c r="U396" s="1">
        <f t="shared" si="222"/>
        <v>178.09469866088364</v>
      </c>
      <c r="V396" s="1">
        <v>12.720501250311116</v>
      </c>
      <c r="W396" s="1">
        <f t="shared" si="197"/>
        <v>206.58031735746292</v>
      </c>
      <c r="X396" s="1"/>
      <c r="Y396" s="3">
        <v>384</v>
      </c>
      <c r="Z396" s="7">
        <f t="shared" si="223"/>
        <v>-13585.099339275075</v>
      </c>
      <c r="AA396" s="8">
        <f t="shared" si="224"/>
        <v>-14210.32690443269</v>
      </c>
      <c r="AB396" s="8">
        <f t="shared" si="225"/>
        <v>-15014.769654132464</v>
      </c>
      <c r="AD396">
        <v>384</v>
      </c>
      <c r="AE396" s="7">
        <f t="shared" si="226"/>
        <v>-1384.8215432492432</v>
      </c>
      <c r="AF396" s="3">
        <f t="shared" si="227"/>
        <v>-1448.5552400033323</v>
      </c>
      <c r="AG396" s="3">
        <f t="shared" si="228"/>
        <v>-1530.5575590349097</v>
      </c>
      <c r="AH396">
        <f t="shared" si="200"/>
        <v>-28.28108561248729</v>
      </c>
      <c r="AK396">
        <f t="shared" si="198"/>
        <v>-91.41535792383041</v>
      </c>
      <c r="AL396">
        <f t="shared" si="199"/>
        <v>-985.4276365926687</v>
      </c>
      <c r="AM396">
        <f t="shared" si="201"/>
        <v>88.29321629004794</v>
      </c>
      <c r="AN396">
        <f t="shared" si="202"/>
        <v>951.771971711398</v>
      </c>
      <c r="AP396">
        <f t="shared" si="203"/>
        <v>-3.1221416337824763</v>
      </c>
      <c r="AQ396">
        <f t="shared" si="204"/>
        <v>-33.655664881270695</v>
      </c>
    </row>
    <row r="397" spans="2:43" ht="12.75">
      <c r="B397" s="1">
        <v>385</v>
      </c>
      <c r="C397" s="1">
        <f aca="true" t="shared" si="229" ref="C397:C460">B397*pi/180</f>
        <v>6.719517620178169</v>
      </c>
      <c r="D397" s="1">
        <f t="shared" si="212"/>
        <v>19.01782177833148</v>
      </c>
      <c r="E397" s="1">
        <f t="shared" si="213"/>
        <v>40.783850416649244</v>
      </c>
      <c r="F397" s="1">
        <f t="shared" si="214"/>
        <v>9.969682392876031</v>
      </c>
      <c r="G397" s="1">
        <f t="shared" si="215"/>
        <v>43.881720943750345</v>
      </c>
      <c r="I397" s="4">
        <f t="shared" si="216"/>
        <v>203.6774428468232</v>
      </c>
      <c r="J397" s="1">
        <f t="shared" si="211"/>
        <v>204.75673419032142</v>
      </c>
      <c r="K397" s="1">
        <f aca="true" t="shared" si="230" ref="K397:K460">$G397+SQRT($I$5^2-($F397+K$9)^2)</f>
        <v>204.73550364001966</v>
      </c>
      <c r="M397">
        <v>385</v>
      </c>
      <c r="N397" s="4">
        <f t="shared" si="217"/>
        <v>-12.673329236812663</v>
      </c>
      <c r="O397" s="4">
        <f aca="true" t="shared" si="231" ref="O397:O460">O$10*(N397^2+N517^2+N637^2)</f>
        <v>15.876466000640374</v>
      </c>
      <c r="P397" s="4">
        <f aca="true" t="shared" si="232" ref="P397:P460">W$10*(O398-O397)</f>
        <v>24.06429765497471</v>
      </c>
      <c r="Q397" s="4">
        <f t="shared" si="218"/>
        <v>-9.802758375693655</v>
      </c>
      <c r="R397" s="4">
        <f t="shared" si="219"/>
        <v>-10.034309421608043</v>
      </c>
      <c r="S397" s="4">
        <f t="shared" si="220"/>
        <v>96.0940717722321</v>
      </c>
      <c r="T397" s="4">
        <f t="shared" si="221"/>
        <v>100.68736556857193</v>
      </c>
      <c r="U397" s="1">
        <f t="shared" si="222"/>
        <v>196.78143734080402</v>
      </c>
      <c r="V397" s="1">
        <f aca="true" t="shared" si="233" ref="V397:V459">V$10*(U397+U517+U637)</f>
        <v>14.786304423885746</v>
      </c>
      <c r="W397" s="1">
        <f aca="true" t="shared" si="234" ref="W397:W460">W$10*(V398-V397)</f>
        <v>-206.58031735746292</v>
      </c>
      <c r="X397" s="1"/>
      <c r="Y397" s="3">
        <v>385</v>
      </c>
      <c r="Z397" s="7">
        <f t="shared" si="223"/>
        <v>-13409.483662752564</v>
      </c>
      <c r="AA397" s="8">
        <f t="shared" si="224"/>
        <v>-14057.365781445642</v>
      </c>
      <c r="AB397" s="8">
        <f t="shared" si="225"/>
        <v>-14898.172357297311</v>
      </c>
      <c r="AD397">
        <v>385</v>
      </c>
      <c r="AE397" s="7">
        <f t="shared" si="226"/>
        <v>-1366.9198432979167</v>
      </c>
      <c r="AF397" s="3">
        <f t="shared" si="227"/>
        <v>-1432.962872726365</v>
      </c>
      <c r="AG397" s="3">
        <f t="shared" si="228"/>
        <v>-1518.6720038019685</v>
      </c>
      <c r="AH397">
        <f t="shared" si="200"/>
        <v>-30.24753646622463</v>
      </c>
      <c r="AK397">
        <f aca="true" t="shared" si="235" ref="AK397:AK460">AK$7*(AF397*175+AF517*35-AF637*105)</f>
        <v>-89.93114712495293</v>
      </c>
      <c r="AL397">
        <f aca="true" t="shared" si="236" ref="AL397:AL460">AL$7*(AF397*175+AF517*35-AF637*105)</f>
        <v>-969.4283299886097</v>
      </c>
      <c r="AM397">
        <f t="shared" si="201"/>
        <v>87.16797995870513</v>
      </c>
      <c r="AN397">
        <f t="shared" si="202"/>
        <v>939.6422923688169</v>
      </c>
      <c r="AP397">
        <f t="shared" si="203"/>
        <v>-2.763167166247797</v>
      </c>
      <c r="AQ397">
        <f t="shared" si="204"/>
        <v>-29.78603761979275</v>
      </c>
    </row>
    <row r="398" spans="2:43" ht="12.75">
      <c r="B398" s="1">
        <v>386</v>
      </c>
      <c r="C398" s="1">
        <f t="shared" si="229"/>
        <v>6.736970912698112</v>
      </c>
      <c r="D398" s="1">
        <f t="shared" si="212"/>
        <v>19.72670160550848</v>
      </c>
      <c r="E398" s="1">
        <f t="shared" si="213"/>
        <v>40.44573208346252</v>
      </c>
      <c r="F398" s="1">
        <f t="shared" si="214"/>
        <v>10.734005591036134</v>
      </c>
      <c r="G398" s="1">
        <f t="shared" si="215"/>
        <v>43.70104259593362</v>
      </c>
      <c r="I398" s="4">
        <f t="shared" si="216"/>
        <v>203.25499853892944</v>
      </c>
      <c r="J398" s="1">
        <f t="shared" si="211"/>
        <v>204.4299755777983</v>
      </c>
      <c r="K398" s="1">
        <f t="shared" si="230"/>
        <v>204.4010266592994</v>
      </c>
      <c r="M398">
        <v>386</v>
      </c>
      <c r="N398" s="4">
        <f t="shared" si="217"/>
        <v>-13.114253106485592</v>
      </c>
      <c r="O398" s="4">
        <f t="shared" si="231"/>
        <v>16.11710897719012</v>
      </c>
      <c r="P398" s="4">
        <f t="shared" si="232"/>
        <v>24.30581343974545</v>
      </c>
      <c r="Q398" s="4">
        <f t="shared" si="218"/>
        <v>-10.266035817579677</v>
      </c>
      <c r="R398" s="4">
        <f t="shared" si="219"/>
        <v>-10.526780359589054</v>
      </c>
      <c r="S398" s="4">
        <f t="shared" si="220"/>
        <v>105.39149140782884</v>
      </c>
      <c r="T398" s="4">
        <f t="shared" si="221"/>
        <v>110.81310473902985</v>
      </c>
      <c r="U398" s="1">
        <f t="shared" si="222"/>
        <v>216.2045961468587</v>
      </c>
      <c r="V398" s="1">
        <v>12.720501250311116</v>
      </c>
      <c r="W398" s="1">
        <f t="shared" si="234"/>
        <v>250.65326657739905</v>
      </c>
      <c r="X398" s="1"/>
      <c r="Y398" s="3">
        <v>386</v>
      </c>
      <c r="Z398" s="7">
        <f t="shared" si="223"/>
        <v>-13227.716090187869</v>
      </c>
      <c r="AA398" s="8">
        <f t="shared" si="224"/>
        <v>-13898.323256580677</v>
      </c>
      <c r="AB398" s="8">
        <f t="shared" si="225"/>
        <v>-14774.128139430331</v>
      </c>
      <c r="AD398">
        <v>386</v>
      </c>
      <c r="AE398" s="7">
        <f t="shared" si="226"/>
        <v>-1348.3910387551343</v>
      </c>
      <c r="AF398" s="3">
        <f t="shared" si="227"/>
        <v>-1416.7505868074084</v>
      </c>
      <c r="AG398" s="3">
        <f t="shared" si="228"/>
        <v>-1506.0273332752631</v>
      </c>
      <c r="AH398">
        <f aca="true" t="shared" si="237" ref="AH398:AH461">AH$7*(AG398+AG518+AG638)</f>
        <v>-32.12995221415662</v>
      </c>
      <c r="AK398">
        <f t="shared" si="235"/>
        <v>-88.3954638258003</v>
      </c>
      <c r="AL398">
        <f t="shared" si="236"/>
        <v>-952.8741666794233</v>
      </c>
      <c r="AM398">
        <f aca="true" t="shared" si="238" ref="AM398:AM461">AK$7*(-AG398*175-AG518*35+AG638*105)</f>
        <v>85.99134929209379</v>
      </c>
      <c r="AN398">
        <f aca="true" t="shared" si="239" ref="AN398:AN461">AL$7*(-AG398*175-AG518*35+AG638*105)</f>
        <v>926.9585989142948</v>
      </c>
      <c r="AP398">
        <f aca="true" t="shared" si="240" ref="AP398:AP461">AK398+AM398</f>
        <v>-2.404114533706519</v>
      </c>
      <c r="AQ398">
        <f aca="true" t="shared" si="241" ref="AQ398:AQ461">AL398+AN398</f>
        <v>-25.915567765128458</v>
      </c>
    </row>
    <row r="399" spans="2:43" ht="12.75">
      <c r="B399" s="1">
        <v>387</v>
      </c>
      <c r="C399" s="1">
        <f t="shared" si="229"/>
        <v>6.754424205218056</v>
      </c>
      <c r="D399" s="1">
        <f t="shared" si="212"/>
        <v>20.429572488279632</v>
      </c>
      <c r="E399" s="1">
        <f t="shared" si="213"/>
        <v>40.095293588476544</v>
      </c>
      <c r="F399" s="1">
        <f t="shared" si="214"/>
        <v>11.495059107110597</v>
      </c>
      <c r="G399" s="1">
        <f t="shared" si="215"/>
        <v>43.50705248720067</v>
      </c>
      <c r="I399" s="4">
        <f t="shared" si="216"/>
        <v>202.81785676871326</v>
      </c>
      <c r="J399" s="1">
        <f t="shared" si="211"/>
        <v>204.08777438387898</v>
      </c>
      <c r="K399" s="1">
        <f t="shared" si="230"/>
        <v>204.05013398064642</v>
      </c>
      <c r="M399">
        <v>387</v>
      </c>
      <c r="N399" s="4">
        <f t="shared" si="217"/>
        <v>-13.54891701513452</v>
      </c>
      <c r="O399" s="4">
        <f t="shared" si="231"/>
        <v>16.360167111587575</v>
      </c>
      <c r="P399" s="4">
        <f t="shared" si="232"/>
        <v>24.480874637050576</v>
      </c>
      <c r="Q399" s="4">
        <f t="shared" si="218"/>
        <v>-10.723813138965</v>
      </c>
      <c r="R399" s="4">
        <f t="shared" si="219"/>
        <v>-11.014870159937118</v>
      </c>
      <c r="S399" s="4">
        <f t="shared" si="220"/>
        <v>115.00016823943835</v>
      </c>
      <c r="T399" s="4">
        <f t="shared" si="221"/>
        <v>121.32736464027315</v>
      </c>
      <c r="U399" s="1">
        <f t="shared" si="222"/>
        <v>236.3275328797115</v>
      </c>
      <c r="V399" s="1">
        <f t="shared" si="233"/>
        <v>15.227033916085107</v>
      </c>
      <c r="W399" s="1">
        <f t="shared" si="234"/>
        <v>-250.65326657739905</v>
      </c>
      <c r="X399" s="1"/>
      <c r="Y399" s="3">
        <v>387</v>
      </c>
      <c r="Z399" s="7">
        <f t="shared" si="223"/>
        <v>-13039.91725946787</v>
      </c>
      <c r="AA399" s="8">
        <f t="shared" si="224"/>
        <v>-13733.31964155966</v>
      </c>
      <c r="AB399" s="8">
        <f t="shared" si="225"/>
        <v>-14642.694010441914</v>
      </c>
      <c r="AD399">
        <v>387</v>
      </c>
      <c r="AE399" s="7">
        <f t="shared" si="226"/>
        <v>-1329.2474270609448</v>
      </c>
      <c r="AF399" s="3">
        <f t="shared" si="227"/>
        <v>-1399.9306464382935</v>
      </c>
      <c r="AG399" s="3">
        <f t="shared" si="228"/>
        <v>-1492.6293588625804</v>
      </c>
      <c r="AH399">
        <f t="shared" si="237"/>
        <v>-33.92369916980954</v>
      </c>
      <c r="AK399">
        <f t="shared" si="235"/>
        <v>-86.80896477941597</v>
      </c>
      <c r="AL399">
        <f t="shared" si="236"/>
        <v>-935.7722262479514</v>
      </c>
      <c r="AM399">
        <f t="shared" si="238"/>
        <v>84.76342762365003</v>
      </c>
      <c r="AN399">
        <f t="shared" si="239"/>
        <v>913.7220052484507</v>
      </c>
      <c r="AP399">
        <f t="shared" si="240"/>
        <v>-2.045537155765942</v>
      </c>
      <c r="AQ399">
        <f t="shared" si="241"/>
        <v>-22.050220999500652</v>
      </c>
    </row>
    <row r="400" spans="2:43" ht="12.75">
      <c r="B400" s="1">
        <v>388</v>
      </c>
      <c r="C400" s="1">
        <f t="shared" si="229"/>
        <v>6.771877497737998</v>
      </c>
      <c r="D400" s="1">
        <f t="shared" si="212"/>
        <v>21.126220325365065</v>
      </c>
      <c r="E400" s="1">
        <f t="shared" si="213"/>
        <v>39.732641678651724</v>
      </c>
      <c r="F400" s="1">
        <f t="shared" si="214"/>
        <v>12.25261111682582</v>
      </c>
      <c r="G400" s="1">
        <f t="shared" si="215"/>
        <v>43.29980970881785</v>
      </c>
      <c r="I400" s="4">
        <f t="shared" si="216"/>
        <v>202.3662262015421</v>
      </c>
      <c r="J400" s="1">
        <f t="shared" si="211"/>
        <v>203.73031394591348</v>
      </c>
      <c r="K400" s="1">
        <f t="shared" si="230"/>
        <v>203.68297164198185</v>
      </c>
      <c r="M400">
        <v>388</v>
      </c>
      <c r="N400" s="4">
        <f t="shared" si="217"/>
        <v>-13.977124089353765</v>
      </c>
      <c r="O400" s="4">
        <f t="shared" si="231"/>
        <v>16.60497585795808</v>
      </c>
      <c r="P400" s="4">
        <f t="shared" si="232"/>
        <v>24.588945779192883</v>
      </c>
      <c r="Q400" s="4">
        <f t="shared" si="218"/>
        <v>-11.175895771538933</v>
      </c>
      <c r="R400" s="4">
        <f t="shared" si="219"/>
        <v>-11.498334565750383</v>
      </c>
      <c r="S400" s="4">
        <f t="shared" si="220"/>
        <v>124.9006462963018</v>
      </c>
      <c r="T400" s="4">
        <f t="shared" si="221"/>
        <v>132.21169778593006</v>
      </c>
      <c r="U400" s="1">
        <f t="shared" si="222"/>
        <v>257.11234408223186</v>
      </c>
      <c r="V400" s="1">
        <v>12.720501250311116</v>
      </c>
      <c r="W400" s="1">
        <f t="shared" si="234"/>
        <v>297.0339254673064</v>
      </c>
      <c r="X400" s="1"/>
      <c r="Y400" s="3">
        <v>388</v>
      </c>
      <c r="Z400" s="7">
        <f t="shared" si="223"/>
        <v>-12846.212226577336</v>
      </c>
      <c r="AA400" s="8">
        <f t="shared" si="224"/>
        <v>-13562.478977218007</v>
      </c>
      <c r="AB400" s="8">
        <f t="shared" si="225"/>
        <v>-14503.93217439796</v>
      </c>
      <c r="AD400">
        <v>388</v>
      </c>
      <c r="AE400" s="7">
        <f t="shared" si="226"/>
        <v>-1309.5017560221545</v>
      </c>
      <c r="AF400" s="3">
        <f t="shared" si="227"/>
        <v>-1382.5156959447509</v>
      </c>
      <c r="AG400" s="3">
        <f t="shared" si="228"/>
        <v>-1478.4844214472946</v>
      </c>
      <c r="AH400">
        <f t="shared" si="237"/>
        <v>-35.62439269131562</v>
      </c>
      <c r="AK400">
        <f t="shared" si="235"/>
        <v>-85.17235842837519</v>
      </c>
      <c r="AL400">
        <f t="shared" si="236"/>
        <v>-918.1301454732696</v>
      </c>
      <c r="AM400">
        <f t="shared" si="238"/>
        <v>83.48436373853436</v>
      </c>
      <c r="AN400">
        <f t="shared" si="239"/>
        <v>899.9341152266144</v>
      </c>
      <c r="AP400">
        <f t="shared" si="240"/>
        <v>-1.687994689840835</v>
      </c>
      <c r="AQ400">
        <f t="shared" si="241"/>
        <v>-18.196030246655255</v>
      </c>
    </row>
    <row r="401" spans="2:43" ht="12.75">
      <c r="B401" s="1">
        <v>389</v>
      </c>
      <c r="C401" s="1">
        <f t="shared" si="229"/>
        <v>6.789330790257942</v>
      </c>
      <c r="D401" s="1">
        <f t="shared" si="212"/>
        <v>21.816432911085176</v>
      </c>
      <c r="E401" s="1">
        <f t="shared" si="213"/>
        <v>39.35788682127281</v>
      </c>
      <c r="F401" s="1">
        <f t="shared" si="214"/>
        <v>13.006430862501228</v>
      </c>
      <c r="G401" s="1">
        <f t="shared" si="215"/>
        <v>43.07937738894302</v>
      </c>
      <c r="I401" s="4">
        <f t="shared" si="216"/>
        <v>201.9003220652303</v>
      </c>
      <c r="J401" s="1">
        <f t="shared" si="211"/>
        <v>203.35778408686218</v>
      </c>
      <c r="K401" s="1">
        <f t="shared" si="230"/>
        <v>203.2996938231235</v>
      </c>
      <c r="M401">
        <v>389</v>
      </c>
      <c r="N401" s="4">
        <f t="shared" si="217"/>
        <v>-14.39868176979843</v>
      </c>
      <c r="O401" s="4">
        <f t="shared" si="231"/>
        <v>16.85086531575001</v>
      </c>
      <c r="P401" s="4">
        <f t="shared" si="232"/>
        <v>24.62967385581578</v>
      </c>
      <c r="Q401" s="4">
        <f t="shared" si="218"/>
        <v>-11.622093403666439</v>
      </c>
      <c r="R401" s="4">
        <f t="shared" si="219"/>
        <v>-11.9769315674813</v>
      </c>
      <c r="S401" s="4">
        <f t="shared" si="220"/>
        <v>135.07305508354693</v>
      </c>
      <c r="T401" s="4">
        <f t="shared" si="221"/>
        <v>143.44688977213005</v>
      </c>
      <c r="U401" s="1">
        <f t="shared" si="222"/>
        <v>278.51994485567695</v>
      </c>
      <c r="V401" s="1">
        <f t="shared" si="233"/>
        <v>15.69084050498418</v>
      </c>
      <c r="W401" s="1">
        <f t="shared" si="234"/>
        <v>-297.0339254673064</v>
      </c>
      <c r="X401" s="1"/>
      <c r="Y401" s="3">
        <v>389</v>
      </c>
      <c r="Z401" s="7">
        <f t="shared" si="223"/>
        <v>-12646.730413339923</v>
      </c>
      <c r="AA401" s="8">
        <f t="shared" si="224"/>
        <v>-13385.928963825168</v>
      </c>
      <c r="AB401" s="8">
        <f t="shared" si="225"/>
        <v>-14357.910051927493</v>
      </c>
      <c r="AD401">
        <v>389</v>
      </c>
      <c r="AE401" s="7">
        <f t="shared" si="226"/>
        <v>-1289.1672184852112</v>
      </c>
      <c r="AF401" s="3">
        <f t="shared" si="227"/>
        <v>-1364.5187526835034</v>
      </c>
      <c r="AG401" s="3">
        <f t="shared" si="228"/>
        <v>-1463.5993936725272</v>
      </c>
      <c r="AH401">
        <f t="shared" si="237"/>
        <v>-37.227903453697934</v>
      </c>
      <c r="AK401">
        <f t="shared" si="235"/>
        <v>-83.4864048252848</v>
      </c>
      <c r="AL401">
        <f t="shared" si="236"/>
        <v>-899.9561174737012</v>
      </c>
      <c r="AM401">
        <f t="shared" si="238"/>
        <v>82.15435261528405</v>
      </c>
      <c r="AN401">
        <f t="shared" si="239"/>
        <v>885.5970306535982</v>
      </c>
      <c r="AP401">
        <f t="shared" si="240"/>
        <v>-1.3320522100007395</v>
      </c>
      <c r="AQ401">
        <f t="shared" si="241"/>
        <v>-14.359086820103016</v>
      </c>
    </row>
    <row r="402" spans="2:43" ht="12.75">
      <c r="B402" s="1">
        <v>390</v>
      </c>
      <c r="C402" s="1">
        <f t="shared" si="229"/>
        <v>6.8067840827778845</v>
      </c>
      <c r="D402" s="1">
        <f t="shared" si="212"/>
        <v>22.499999999999968</v>
      </c>
      <c r="E402" s="1">
        <f t="shared" si="213"/>
        <v>38.971143170299754</v>
      </c>
      <c r="F402" s="1">
        <f t="shared" si="214"/>
        <v>13.756288723339715</v>
      </c>
      <c r="G402" s="1">
        <f t="shared" si="215"/>
        <v>42.845822673396256</v>
      </c>
      <c r="I402" s="4">
        <f t="shared" si="216"/>
        <v>201.42036600623703</v>
      </c>
      <c r="J402" s="1">
        <f t="shared" si="211"/>
        <v>202.97038097340663</v>
      </c>
      <c r="K402" s="1">
        <f t="shared" si="230"/>
        <v>202.90046277087413</v>
      </c>
      <c r="M402">
        <v>390</v>
      </c>
      <c r="N402" s="4">
        <f t="shared" si="217"/>
        <v>-14.81340195486041</v>
      </c>
      <c r="O402" s="4">
        <f t="shared" si="231"/>
        <v>17.097162054308168</v>
      </c>
      <c r="P402" s="4">
        <f t="shared" si="232"/>
        <v>24.602889902288183</v>
      </c>
      <c r="Q402" s="4">
        <f t="shared" si="218"/>
        <v>-12.062220099983563</v>
      </c>
      <c r="R402" s="4">
        <f t="shared" si="219"/>
        <v>-12.45042157760821</v>
      </c>
      <c r="S402" s="4">
        <f t="shared" si="220"/>
        <v>145.49715374044746</v>
      </c>
      <c r="T402" s="4">
        <f t="shared" si="221"/>
        <v>155.01299746017213</v>
      </c>
      <c r="U402" s="1">
        <f t="shared" si="222"/>
        <v>300.5101512006196</v>
      </c>
      <c r="V402" s="1">
        <v>12.720501250311116</v>
      </c>
      <c r="W402" s="1">
        <f t="shared" si="234"/>
        <v>345.216285649256</v>
      </c>
      <c r="X402" s="1"/>
      <c r="Y402" s="3">
        <v>390</v>
      </c>
      <c r="Z402" s="7">
        <f t="shared" si="223"/>
        <v>-12441.605551859424</v>
      </c>
      <c r="AA402" s="8">
        <f t="shared" si="224"/>
        <v>-13203.800889513725</v>
      </c>
      <c r="AB402" s="8">
        <f t="shared" si="225"/>
        <v>-14204.700303807324</v>
      </c>
      <c r="AD402">
        <v>390</v>
      </c>
      <c r="AE402" s="7">
        <f t="shared" si="226"/>
        <v>-1268.2574466727242</v>
      </c>
      <c r="AF402" s="3">
        <f t="shared" si="227"/>
        <v>-1345.953199746557</v>
      </c>
      <c r="AG402" s="3">
        <f t="shared" si="228"/>
        <v>-1447.981682345293</v>
      </c>
      <c r="AH402">
        <f t="shared" si="237"/>
        <v>-38.7303630602014</v>
      </c>
      <c r="AK402">
        <f t="shared" si="235"/>
        <v>-81.75191547112854</v>
      </c>
      <c r="AL402">
        <f t="shared" si="236"/>
        <v>-881.2588899642327</v>
      </c>
      <c r="AM402">
        <f t="shared" si="238"/>
        <v>80.77363614719725</v>
      </c>
      <c r="AN402">
        <f t="shared" si="239"/>
        <v>870.7133590599799</v>
      </c>
      <c r="AP402">
        <f t="shared" si="240"/>
        <v>-0.9782793239312895</v>
      </c>
      <c r="AQ402">
        <f t="shared" si="241"/>
        <v>-10.545530904252814</v>
      </c>
    </row>
    <row r="403" spans="2:43" ht="12.75">
      <c r="B403" s="1">
        <v>391</v>
      </c>
      <c r="C403" s="1">
        <f t="shared" si="229"/>
        <v>6.8242373752978285</v>
      </c>
      <c r="D403" s="1">
        <f t="shared" si="212"/>
        <v>23.17671337095243</v>
      </c>
      <c r="E403" s="1">
        <f t="shared" si="213"/>
        <v>38.572528531595054</v>
      </c>
      <c r="F403" s="1">
        <f t="shared" si="214"/>
        <v>14.501956285372989</v>
      </c>
      <c r="G403" s="1">
        <f t="shared" si="215"/>
        <v>42.59921670520634</v>
      </c>
      <c r="I403" s="4">
        <f t="shared" si="216"/>
        <v>200.92658594107502</v>
      </c>
      <c r="J403" s="1">
        <f t="shared" si="211"/>
        <v>202.56830697007385</v>
      </c>
      <c r="K403" s="1">
        <f t="shared" si="230"/>
        <v>202.4854487182872</v>
      </c>
      <c r="M403">
        <v>391</v>
      </c>
      <c r="N403" s="4">
        <f t="shared" si="217"/>
        <v>-15.221101142257114</v>
      </c>
      <c r="O403" s="4">
        <f t="shared" si="231"/>
        <v>17.34319095333105</v>
      </c>
      <c r="P403" s="4">
        <f t="shared" si="232"/>
        <v>24.50861009517844</v>
      </c>
      <c r="Q403" s="4">
        <f t="shared" si="218"/>
        <v>-12.496094418433188</v>
      </c>
      <c r="R403" s="4">
        <f t="shared" si="219"/>
        <v>-12.918567605916564</v>
      </c>
      <c r="S403" s="4">
        <f t="shared" si="220"/>
        <v>156.15237571439707</v>
      </c>
      <c r="T403" s="4">
        <f t="shared" si="221"/>
        <v>166.88938898863682</v>
      </c>
      <c r="U403" s="1">
        <f t="shared" si="222"/>
        <v>323.0417647030339</v>
      </c>
      <c r="V403" s="1">
        <f t="shared" si="233"/>
        <v>16.172664106803676</v>
      </c>
      <c r="W403" s="1">
        <f t="shared" si="234"/>
        <v>-345.216285649256</v>
      </c>
      <c r="X403" s="1"/>
      <c r="Y403" s="3">
        <v>391</v>
      </c>
      <c r="Z403" s="7">
        <f t="shared" si="223"/>
        <v>-12230.975621901105</v>
      </c>
      <c r="AA403" s="8">
        <f t="shared" si="224"/>
        <v>-13016.229553488756</v>
      </c>
      <c r="AB403" s="8">
        <f t="shared" si="225"/>
        <v>-14044.380849250614</v>
      </c>
      <c r="AD403">
        <v>391</v>
      </c>
      <c r="AE403" s="7">
        <f t="shared" si="226"/>
        <v>-1246.7865058003165</v>
      </c>
      <c r="AF403" s="3">
        <f t="shared" si="227"/>
        <v>-1326.8327781334103</v>
      </c>
      <c r="AG403" s="3">
        <f t="shared" si="228"/>
        <v>-1431.639230300776</v>
      </c>
      <c r="AH403">
        <f t="shared" si="237"/>
        <v>-40.12816893924287</v>
      </c>
      <c r="AK403">
        <f t="shared" si="235"/>
        <v>-79.9697530269582</v>
      </c>
      <c r="AL403">
        <f t="shared" si="236"/>
        <v>-862.0477621486386</v>
      </c>
      <c r="AM403">
        <f t="shared" si="238"/>
        <v>79.34250378946277</v>
      </c>
      <c r="AN403">
        <f t="shared" si="239"/>
        <v>855.2862206779515</v>
      </c>
      <c r="AP403">
        <f t="shared" si="240"/>
        <v>-0.6272492374954339</v>
      </c>
      <c r="AQ403">
        <f t="shared" si="241"/>
        <v>-6.761541470687121</v>
      </c>
    </row>
    <row r="404" spans="2:43" ht="12.75">
      <c r="B404" s="1">
        <v>392</v>
      </c>
      <c r="C404" s="1">
        <f t="shared" si="229"/>
        <v>6.841690667817772</v>
      </c>
      <c r="D404" s="1">
        <f t="shared" si="212"/>
        <v>23.84636689049421</v>
      </c>
      <c r="E404" s="1">
        <f t="shared" si="213"/>
        <v>38.16216432703918</v>
      </c>
      <c r="F404" s="1">
        <f t="shared" si="214"/>
        <v>15.243206411038095</v>
      </c>
      <c r="G404" s="1">
        <f t="shared" si="215"/>
        <v>42.33963460294015</v>
      </c>
      <c r="I404" s="4">
        <f t="shared" si="216"/>
        <v>200.41921590299978</v>
      </c>
      <c r="J404" s="1">
        <f t="shared" si="211"/>
        <v>202.1517704894594</v>
      </c>
      <c r="K404" s="1">
        <f t="shared" si="230"/>
        <v>202.05482979808997</v>
      </c>
      <c r="M404">
        <v>392</v>
      </c>
      <c r="N404" s="4">
        <f t="shared" si="217"/>
        <v>-15.621600568442487</v>
      </c>
      <c r="O404" s="4">
        <f t="shared" si="231"/>
        <v>17.588277054282834</v>
      </c>
      <c r="P404" s="4">
        <f t="shared" si="232"/>
        <v>24.34703633101094</v>
      </c>
      <c r="Q404" s="4">
        <f t="shared" si="218"/>
        <v>-12.923539524652483</v>
      </c>
      <c r="R404" s="4">
        <f t="shared" si="219"/>
        <v>-13.381135435430735</v>
      </c>
      <c r="S404" s="4">
        <f t="shared" si="220"/>
        <v>167.01787384525494</v>
      </c>
      <c r="T404" s="4">
        <f t="shared" si="221"/>
        <v>179.0547855413401</v>
      </c>
      <c r="U404" s="1">
        <f t="shared" si="222"/>
        <v>346.07265938659503</v>
      </c>
      <c r="V404" s="1">
        <v>12.720501250311116</v>
      </c>
      <c r="W404" s="1">
        <f t="shared" si="234"/>
        <v>394.67408385054125</v>
      </c>
      <c r="X404" s="1"/>
      <c r="Y404" s="3">
        <v>392</v>
      </c>
      <c r="Z404" s="7">
        <f t="shared" si="223"/>
        <v>-12014.982785561195</v>
      </c>
      <c r="AA404" s="8">
        <f t="shared" si="224"/>
        <v>-12823.353186578855</v>
      </c>
      <c r="AB404" s="8">
        <f t="shared" si="225"/>
        <v>-13877.034885425132</v>
      </c>
      <c r="AD404">
        <v>392</v>
      </c>
      <c r="AE404" s="7">
        <f t="shared" si="226"/>
        <v>-1224.7688874170433</v>
      </c>
      <c r="AF404" s="3">
        <f t="shared" si="227"/>
        <v>-1307.1715786522789</v>
      </c>
      <c r="AG404" s="3">
        <f t="shared" si="228"/>
        <v>-1414.5805183919604</v>
      </c>
      <c r="AH404">
        <f t="shared" si="237"/>
        <v>-41.41798863755321</v>
      </c>
      <c r="AK404">
        <f t="shared" si="235"/>
        <v>-78.14083092486983</v>
      </c>
      <c r="AL404">
        <f t="shared" si="236"/>
        <v>-842.3325805259321</v>
      </c>
      <c r="AM404">
        <f t="shared" si="238"/>
        <v>77.86129317867638</v>
      </c>
      <c r="AN404">
        <f t="shared" si="239"/>
        <v>839.3192551195012</v>
      </c>
      <c r="AP404">
        <f t="shared" si="240"/>
        <v>-0.27953774619345495</v>
      </c>
      <c r="AQ404">
        <f t="shared" si="241"/>
        <v>-3.0133254064309085</v>
      </c>
    </row>
    <row r="405" spans="2:43" ht="12.75">
      <c r="B405" s="1">
        <v>393</v>
      </c>
      <c r="C405" s="1">
        <f t="shared" si="229"/>
        <v>6.859143960337715</v>
      </c>
      <c r="D405" s="1">
        <f t="shared" si="212"/>
        <v>24.5087565756762</v>
      </c>
      <c r="E405" s="1">
        <f t="shared" si="213"/>
        <v>37.7401755575441</v>
      </c>
      <c r="F405" s="1">
        <f t="shared" si="214"/>
        <v>15.97981330836614</v>
      </c>
      <c r="G405" s="1">
        <f t="shared" si="215"/>
        <v>42.06715543782066</v>
      </c>
      <c r="I405" s="4">
        <f t="shared" si="216"/>
        <v>199.8984958840517</v>
      </c>
      <c r="J405" s="1">
        <f t="shared" si="211"/>
        <v>201.72098583863766</v>
      </c>
      <c r="K405" s="1">
        <f t="shared" si="230"/>
        <v>201.60879195024228</v>
      </c>
      <c r="M405">
        <v>393</v>
      </c>
      <c r="N405" s="4">
        <f t="shared" si="217"/>
        <v>-16.014726345579504</v>
      </c>
      <c r="O405" s="4">
        <f t="shared" si="231"/>
        <v>17.831747417592943</v>
      </c>
      <c r="P405" s="4">
        <f t="shared" si="232"/>
        <v>24.1185562936284</v>
      </c>
      <c r="Q405" s="4">
        <f t="shared" si="218"/>
        <v>-13.344383303527819</v>
      </c>
      <c r="R405" s="4">
        <f t="shared" si="219"/>
        <v>-13.83789379884547</v>
      </c>
      <c r="S405" s="4">
        <f t="shared" si="220"/>
        <v>178.072565751472</v>
      </c>
      <c r="T405" s="4">
        <f t="shared" si="221"/>
        <v>191.48730478812593</v>
      </c>
      <c r="U405" s="1">
        <f t="shared" si="222"/>
        <v>369.5598705395979</v>
      </c>
      <c r="V405" s="1">
        <f t="shared" si="233"/>
        <v>16.66724208881653</v>
      </c>
      <c r="W405" s="1">
        <f t="shared" si="234"/>
        <v>-394.67408385054125</v>
      </c>
      <c r="X405" s="1"/>
      <c r="Y405" s="3">
        <v>393</v>
      </c>
      <c r="Z405" s="7">
        <f t="shared" si="223"/>
        <v>-11793.77331411052</v>
      </c>
      <c r="AA405" s="8">
        <f t="shared" si="224"/>
        <v>-12625.313366260061</v>
      </c>
      <c r="AB405" s="8">
        <f t="shared" si="225"/>
        <v>-13702.750902442061</v>
      </c>
      <c r="AD405">
        <v>393</v>
      </c>
      <c r="AE405" s="7">
        <f t="shared" si="226"/>
        <v>-1202.2195019480653</v>
      </c>
      <c r="AF405" s="3">
        <f t="shared" si="227"/>
        <v>-1286.9840332579063</v>
      </c>
      <c r="AG405" s="3">
        <f t="shared" si="228"/>
        <v>-1396.8145670175393</v>
      </c>
      <c r="AH405">
        <f t="shared" si="237"/>
        <v>-42.59676371452019</v>
      </c>
      <c r="AK405">
        <f t="shared" si="235"/>
        <v>-76.26611285797387</v>
      </c>
      <c r="AL405">
        <f t="shared" si="236"/>
        <v>-822.1237333924104</v>
      </c>
      <c r="AM405">
        <f t="shared" si="238"/>
        <v>76.33039068284623</v>
      </c>
      <c r="AN405">
        <f t="shared" si="239"/>
        <v>822.8166273052916</v>
      </c>
      <c r="AP405">
        <f t="shared" si="240"/>
        <v>0.064277824872363</v>
      </c>
      <c r="AQ405">
        <f t="shared" si="241"/>
        <v>0.6928939128812317</v>
      </c>
    </row>
    <row r="406" spans="2:43" ht="12.75">
      <c r="B406" s="1">
        <v>394</v>
      </c>
      <c r="C406" s="1">
        <f t="shared" si="229"/>
        <v>6.876597252857658</v>
      </c>
      <c r="D406" s="1">
        <f t="shared" si="212"/>
        <v>25.16368065618358</v>
      </c>
      <c r="E406" s="1">
        <f t="shared" si="213"/>
        <v>37.30669076497689</v>
      </c>
      <c r="F406" s="1">
        <f t="shared" si="214"/>
        <v>16.711552599760534</v>
      </c>
      <c r="G406" s="1">
        <f t="shared" si="215"/>
        <v>41.781862209641126</v>
      </c>
      <c r="I406" s="4">
        <f t="shared" si="216"/>
        <v>199.36467167253238</v>
      </c>
      <c r="J406" s="1">
        <f t="shared" si="211"/>
        <v>201.2761730618534</v>
      </c>
      <c r="K406" s="1">
        <f t="shared" si="230"/>
        <v>201.1475288236141</v>
      </c>
      <c r="M406">
        <v>394</v>
      </c>
      <c r="N406" s="4">
        <f t="shared" si="217"/>
        <v>-16.400309595933322</v>
      </c>
      <c r="O406" s="4">
        <f t="shared" si="231"/>
        <v>18.072932980529227</v>
      </c>
      <c r="P406" s="4">
        <f t="shared" si="232"/>
        <v>23.823742992554386</v>
      </c>
      <c r="Q406" s="4">
        <f t="shared" si="218"/>
        <v>-13.758458467833634</v>
      </c>
      <c r="R406" s="4">
        <f t="shared" si="219"/>
        <v>-14.288614555387083</v>
      </c>
      <c r="S406" s="4">
        <f t="shared" si="220"/>
        <v>189.29517941110302</v>
      </c>
      <c r="T406" s="4">
        <f t="shared" si="221"/>
        <v>204.1645059124196</v>
      </c>
      <c r="U406" s="1">
        <f t="shared" si="222"/>
        <v>393.45968532352265</v>
      </c>
      <c r="V406" s="1">
        <v>12.720501250311116</v>
      </c>
      <c r="W406" s="1">
        <f t="shared" si="234"/>
        <v>444.86649942870037</v>
      </c>
      <c r="X406" s="1"/>
      <c r="Y406" s="3">
        <v>394</v>
      </c>
      <c r="Z406" s="7">
        <f t="shared" si="223"/>
        <v>-11567.497510614543</v>
      </c>
      <c r="AA406" s="8">
        <f t="shared" si="224"/>
        <v>-12422.254929174467</v>
      </c>
      <c r="AB406" s="8">
        <f t="shared" si="225"/>
        <v>-13521.62269624836</v>
      </c>
      <c r="AD406">
        <v>394</v>
      </c>
      <c r="AE406" s="7">
        <f t="shared" si="226"/>
        <v>-1179.153670806783</v>
      </c>
      <c r="AF406" s="3">
        <f t="shared" si="227"/>
        <v>-1266.2849061339925</v>
      </c>
      <c r="AG406" s="3">
        <f t="shared" si="228"/>
        <v>-1378.3509374361222</v>
      </c>
      <c r="AH406">
        <f t="shared" si="237"/>
        <v>-43.66171284776118</v>
      </c>
      <c r="AK406">
        <f t="shared" si="235"/>
        <v>-74.3466121723307</v>
      </c>
      <c r="AL406">
        <f t="shared" si="236"/>
        <v>-801.4321442869186</v>
      </c>
      <c r="AM406">
        <f t="shared" si="238"/>
        <v>74.75023190356286</v>
      </c>
      <c r="AN406">
        <f t="shared" si="239"/>
        <v>805.7830328778891</v>
      </c>
      <c r="AP406">
        <f t="shared" si="240"/>
        <v>0.403619731232169</v>
      </c>
      <c r="AQ406">
        <f t="shared" si="241"/>
        <v>4.350888590970499</v>
      </c>
    </row>
    <row r="407" spans="2:43" ht="12.75">
      <c r="B407" s="1">
        <v>395</v>
      </c>
      <c r="C407" s="1">
        <f t="shared" si="229"/>
        <v>6.894050545377602</v>
      </c>
      <c r="D407" s="1">
        <f t="shared" si="212"/>
        <v>25.810939635797073</v>
      </c>
      <c r="E407" s="1">
        <f t="shared" si="213"/>
        <v>36.86184199300463</v>
      </c>
      <c r="F407" s="1">
        <f t="shared" si="214"/>
        <v>17.438201390344627</v>
      </c>
      <c r="G407" s="1">
        <f t="shared" si="215"/>
        <v>41.48384182148253</v>
      </c>
      <c r="I407" s="4">
        <f t="shared" si="216"/>
        <v>198.81799468600127</v>
      </c>
      <c r="J407" s="1">
        <f t="shared" si="211"/>
        <v>200.81755777959228</v>
      </c>
      <c r="K407" s="1">
        <f t="shared" si="230"/>
        <v>200.67124167176786</v>
      </c>
      <c r="M407">
        <v>395</v>
      </c>
      <c r="N407" s="4">
        <f t="shared" si="217"/>
        <v>-16.778186583454158</v>
      </c>
      <c r="O407" s="4">
        <f t="shared" si="231"/>
        <v>18.31117041045477</v>
      </c>
      <c r="P407" s="4">
        <f t="shared" si="232"/>
        <v>23.463353768509876</v>
      </c>
      <c r="Q407" s="4">
        <f t="shared" si="218"/>
        <v>-14.165602663724995</v>
      </c>
      <c r="R407" s="4">
        <f t="shared" si="219"/>
        <v>-14.73307286803447</v>
      </c>
      <c r="S407" s="4">
        <f t="shared" si="220"/>
        <v>200.66429882653267</v>
      </c>
      <c r="T407" s="4">
        <f t="shared" si="221"/>
        <v>217.06343613481343</v>
      </c>
      <c r="U407" s="1">
        <f t="shared" si="222"/>
        <v>417.7277349613461</v>
      </c>
      <c r="V407" s="1">
        <f t="shared" si="233"/>
        <v>17.16916624459812</v>
      </c>
      <c r="W407" s="1">
        <f t="shared" si="234"/>
        <v>-444.86649942870037</v>
      </c>
      <c r="X407" s="1"/>
      <c r="Y407" s="3">
        <v>395</v>
      </c>
      <c r="Z407" s="7">
        <f t="shared" si="223"/>
        <v>-11336.309625625063</v>
      </c>
      <c r="AA407" s="8">
        <f t="shared" si="224"/>
        <v>-12214.325876740819</v>
      </c>
      <c r="AB407" s="8">
        <f t="shared" si="225"/>
        <v>-13333.749379421586</v>
      </c>
      <c r="AD407">
        <v>395</v>
      </c>
      <c r="AE407" s="7">
        <f t="shared" si="226"/>
        <v>-1155.5871178007199</v>
      </c>
      <c r="AF407" s="3">
        <f t="shared" si="227"/>
        <v>-1245.0892840714391</v>
      </c>
      <c r="AG407" s="3">
        <f t="shared" si="228"/>
        <v>-1359.1997328666243</v>
      </c>
      <c r="AH407">
        <f t="shared" si="237"/>
        <v>-44.610334677830565</v>
      </c>
      <c r="AK407">
        <f t="shared" si="235"/>
        <v>-72.38339112641597</v>
      </c>
      <c r="AL407">
        <f t="shared" si="236"/>
        <v>-780.2692640081289</v>
      </c>
      <c r="AM407">
        <f t="shared" si="238"/>
        <v>73.12130212175666</v>
      </c>
      <c r="AN407">
        <f t="shared" si="239"/>
        <v>788.2237030068823</v>
      </c>
      <c r="AP407">
        <f t="shared" si="240"/>
        <v>0.7379109953406839</v>
      </c>
      <c r="AQ407">
        <f t="shared" si="241"/>
        <v>7.954438998753403</v>
      </c>
    </row>
    <row r="408" spans="2:43" ht="12.75">
      <c r="B408" s="1">
        <v>396</v>
      </c>
      <c r="C408" s="1">
        <f t="shared" si="229"/>
        <v>6.911503837897546</v>
      </c>
      <c r="D408" s="1">
        <f t="shared" si="212"/>
        <v>26.450336353161312</v>
      </c>
      <c r="E408" s="1">
        <f t="shared" si="213"/>
        <v>36.40576474687261</v>
      </c>
      <c r="F408" s="1">
        <f t="shared" si="214"/>
        <v>18.159538335857576</v>
      </c>
      <c r="G408" s="1">
        <f t="shared" si="215"/>
        <v>41.1731850532421</v>
      </c>
      <c r="I408" s="4">
        <f t="shared" si="216"/>
        <v>198.25872179988613</v>
      </c>
      <c r="J408" s="1">
        <f t="shared" si="211"/>
        <v>200.34537102413478</v>
      </c>
      <c r="K408" s="1">
        <f t="shared" si="230"/>
        <v>200.18013924283338</v>
      </c>
      <c r="M408">
        <v>396</v>
      </c>
      <c r="N408" s="4">
        <f t="shared" si="217"/>
        <v>-17.148198842375848</v>
      </c>
      <c r="O408" s="4">
        <f t="shared" si="231"/>
        <v>18.54580394813987</v>
      </c>
      <c r="P408" s="4">
        <f t="shared" si="232"/>
        <v>23.038328775006534</v>
      </c>
      <c r="Q408" s="4">
        <f t="shared" si="218"/>
        <v>-14.56565857303957</v>
      </c>
      <c r="R408" s="4">
        <f t="shared" si="219"/>
        <v>-15.171047380946447</v>
      </c>
      <c r="S408" s="4">
        <f t="shared" si="220"/>
        <v>212.15840966636114</v>
      </c>
      <c r="T408" s="4">
        <f t="shared" si="221"/>
        <v>230.16067863492205</v>
      </c>
      <c r="U408" s="1">
        <f t="shared" si="222"/>
        <v>442.31908830128316</v>
      </c>
      <c r="V408" s="1">
        <v>12.720501250311116</v>
      </c>
      <c r="W408" s="1">
        <f t="shared" si="234"/>
        <v>495.2440378696682</v>
      </c>
      <c r="X408" s="1"/>
      <c r="Y408" s="3">
        <v>396</v>
      </c>
      <c r="Z408" s="7">
        <f t="shared" si="223"/>
        <v>-11100.367767650709</v>
      </c>
      <c r="AA408" s="8">
        <f t="shared" si="224"/>
        <v>-12001.67727943727</v>
      </c>
      <c r="AB408" s="8">
        <f t="shared" si="225"/>
        <v>-13139.23538735935</v>
      </c>
      <c r="AD408">
        <v>396</v>
      </c>
      <c r="AE408" s="7">
        <f t="shared" si="226"/>
        <v>-1131.535960005169</v>
      </c>
      <c r="AF408" s="3">
        <f t="shared" si="227"/>
        <v>-1223.4125667112405</v>
      </c>
      <c r="AG408" s="3">
        <f t="shared" si="228"/>
        <v>-1339.3715991191996</v>
      </c>
      <c r="AH408">
        <f t="shared" si="237"/>
        <v>-45.44041032836736</v>
      </c>
      <c r="AK408">
        <f t="shared" si="235"/>
        <v>-70.37756006143965</v>
      </c>
      <c r="AL408">
        <f t="shared" si="236"/>
        <v>-758.6470616708508</v>
      </c>
      <c r="AM408">
        <f t="shared" si="238"/>
        <v>71.44413667114857</v>
      </c>
      <c r="AN408">
        <f t="shared" si="239"/>
        <v>770.1444084145589</v>
      </c>
      <c r="AP408">
        <f t="shared" si="240"/>
        <v>1.0665766097089175</v>
      </c>
      <c r="AQ408">
        <f t="shared" si="241"/>
        <v>11.497346743708135</v>
      </c>
    </row>
    <row r="409" spans="2:43" ht="12.75">
      <c r="B409" s="1">
        <v>397</v>
      </c>
      <c r="C409" s="1">
        <f t="shared" si="229"/>
        <v>6.928957130417488</v>
      </c>
      <c r="D409" s="1">
        <f t="shared" si="212"/>
        <v>27.081676041842158</v>
      </c>
      <c r="E409" s="1">
        <f t="shared" si="213"/>
        <v>35.93859795212819</v>
      </c>
      <c r="F409" s="1">
        <f t="shared" si="214"/>
        <v>18.875343710077946</v>
      </c>
      <c r="G409" s="1">
        <f t="shared" si="215"/>
        <v>40.8499865339809</v>
      </c>
      <c r="I409" s="4">
        <f t="shared" si="216"/>
        <v>197.68711517180694</v>
      </c>
      <c r="J409" s="1">
        <f t="shared" si="211"/>
        <v>199.85984907170013</v>
      </c>
      <c r="K409" s="1">
        <f t="shared" si="230"/>
        <v>199.6744376634685</v>
      </c>
      <c r="M409">
        <v>397</v>
      </c>
      <c r="N409" s="4">
        <f t="shared" si="217"/>
        <v>-17.510193302577758</v>
      </c>
      <c r="O409" s="4">
        <f t="shared" si="231"/>
        <v>18.776187235889935</v>
      </c>
      <c r="P409" s="4">
        <f t="shared" si="232"/>
        <v>22.549788908306923</v>
      </c>
      <c r="Q409" s="4">
        <f t="shared" si="218"/>
        <v>-14.958474012137797</v>
      </c>
      <c r="R409" s="4">
        <f t="shared" si="219"/>
        <v>-15.602320397030667</v>
      </c>
      <c r="S409" s="4">
        <f t="shared" si="220"/>
        <v>223.75594477180184</v>
      </c>
      <c r="T409" s="4">
        <f t="shared" si="221"/>
        <v>243.4324017715992</v>
      </c>
      <c r="U409" s="1">
        <f t="shared" si="222"/>
        <v>467.18834654340105</v>
      </c>
      <c r="V409" s="1">
        <f t="shared" si="233"/>
        <v>17.6729416290078</v>
      </c>
      <c r="W409" s="1">
        <f t="shared" si="234"/>
        <v>-495.2440378696682</v>
      </c>
      <c r="X409" s="1"/>
      <c r="Y409" s="3">
        <v>397</v>
      </c>
      <c r="Z409" s="7">
        <f t="shared" si="223"/>
        <v>-10859.833806057288</v>
      </c>
      <c r="AA409" s="8">
        <f t="shared" si="224"/>
        <v>-11784.463172946804</v>
      </c>
      <c r="AB409" s="8">
        <f t="shared" si="225"/>
        <v>-12938.19048252658</v>
      </c>
      <c r="AD409">
        <v>397</v>
      </c>
      <c r="AE409" s="7">
        <f t="shared" si="226"/>
        <v>-1107.0166978651669</v>
      </c>
      <c r="AF409" s="3">
        <f t="shared" si="227"/>
        <v>-1201.2704559578801</v>
      </c>
      <c r="AG409" s="3">
        <f t="shared" si="228"/>
        <v>-1318.8777250281935</v>
      </c>
      <c r="AH409">
        <f t="shared" si="237"/>
        <v>-46.1500052340071</v>
      </c>
      <c r="AK409">
        <f t="shared" si="235"/>
        <v>-68.33027644354821</v>
      </c>
      <c r="AL409">
        <f t="shared" si="236"/>
        <v>-736.5780143812843</v>
      </c>
      <c r="AM409">
        <f t="shared" si="238"/>
        <v>69.7193212671671</v>
      </c>
      <c r="AN409">
        <f t="shared" si="239"/>
        <v>751.5514629215237</v>
      </c>
      <c r="AP409">
        <f t="shared" si="240"/>
        <v>1.3890448236188888</v>
      </c>
      <c r="AQ409">
        <f t="shared" si="241"/>
        <v>14.97344854023936</v>
      </c>
    </row>
    <row r="410" spans="2:43" ht="12.75">
      <c r="B410" s="1">
        <v>398</v>
      </c>
      <c r="C410" s="1">
        <f t="shared" si="229"/>
        <v>6.946410422937432</v>
      </c>
      <c r="D410" s="1">
        <f t="shared" si="212"/>
        <v>27.70476638965463</v>
      </c>
      <c r="E410" s="1">
        <f t="shared" si="213"/>
        <v>35.46048391230248</v>
      </c>
      <c r="F410" s="1">
        <f t="shared" si="214"/>
        <v>19.585399471754744</v>
      </c>
      <c r="G410" s="1">
        <f t="shared" si="215"/>
        <v>40.5143447130987</v>
      </c>
      <c r="I410" s="4">
        <f t="shared" si="216"/>
        <v>197.103442061721</v>
      </c>
      <c r="J410" s="1">
        <f t="shared" si="211"/>
        <v>199.36123327129553</v>
      </c>
      <c r="K410" s="1">
        <f t="shared" si="230"/>
        <v>199.1543603169008</v>
      </c>
      <c r="M410">
        <v>398</v>
      </c>
      <c r="N410" s="4">
        <f t="shared" si="217"/>
        <v>-17.864022411501992</v>
      </c>
      <c r="O410" s="4">
        <f t="shared" si="231"/>
        <v>19.001685124973005</v>
      </c>
      <c r="P410" s="4">
        <f t="shared" si="232"/>
        <v>21.999033220285114</v>
      </c>
      <c r="Q410" s="4">
        <f t="shared" si="218"/>
        <v>-15.343902027205445</v>
      </c>
      <c r="R410" s="4">
        <f t="shared" si="219"/>
        <v>-16.026678055422963</v>
      </c>
      <c r="S410" s="4">
        <f t="shared" si="220"/>
        <v>235.43532942047935</v>
      </c>
      <c r="T410" s="4">
        <f t="shared" si="221"/>
        <v>256.85440949217593</v>
      </c>
      <c r="U410" s="1">
        <f t="shared" si="222"/>
        <v>492.28973891265525</v>
      </c>
      <c r="V410" s="1">
        <v>12.720501250311116</v>
      </c>
      <c r="W410" s="1">
        <f t="shared" si="234"/>
        <v>545.2545372272716</v>
      </c>
      <c r="X410" s="1"/>
      <c r="Y410" s="3">
        <v>398</v>
      </c>
      <c r="Z410" s="7">
        <f t="shared" si="223"/>
        <v>-10614.873267727027</v>
      </c>
      <c r="AA410" s="8">
        <f t="shared" si="224"/>
        <v>-11562.84045202943</v>
      </c>
      <c r="AB410" s="8">
        <f t="shared" si="225"/>
        <v>-12730.729751768877</v>
      </c>
      <c r="AD410">
        <v>398</v>
      </c>
      <c r="AE410" s="7">
        <f t="shared" si="226"/>
        <v>-1082.0462046612668</v>
      </c>
      <c r="AF410" s="3">
        <f t="shared" si="227"/>
        <v>-1178.678945161002</v>
      </c>
      <c r="AG410" s="3">
        <f t="shared" si="228"/>
        <v>-1297.7298421782748</v>
      </c>
      <c r="AH410">
        <f t="shared" si="237"/>
        <v>-46.73747087565272</v>
      </c>
      <c r="AK410">
        <f t="shared" si="235"/>
        <v>-66.24274380249425</v>
      </c>
      <c r="AL410">
        <f t="shared" si="236"/>
        <v>-714.0750957962267</v>
      </c>
      <c r="AM410">
        <f t="shared" si="238"/>
        <v>67.94749224066474</v>
      </c>
      <c r="AN410">
        <f t="shared" si="239"/>
        <v>732.4517259660844</v>
      </c>
      <c r="AP410">
        <f t="shared" si="240"/>
        <v>1.7047484381704976</v>
      </c>
      <c r="AQ410">
        <f t="shared" si="241"/>
        <v>18.376630169857663</v>
      </c>
    </row>
    <row r="411" spans="2:43" ht="12.75">
      <c r="B411" s="1">
        <v>399</v>
      </c>
      <c r="C411" s="1">
        <f t="shared" si="229"/>
        <v>6.963863715457374</v>
      </c>
      <c r="D411" s="1">
        <f t="shared" si="212"/>
        <v>28.31941759724266</v>
      </c>
      <c r="E411" s="1">
        <f t="shared" si="213"/>
        <v>34.97156826556372</v>
      </c>
      <c r="F411" s="1">
        <f t="shared" si="214"/>
        <v>20.289489331024345</v>
      </c>
      <c r="G411" s="1">
        <f t="shared" si="215"/>
        <v>40.166361830345664</v>
      </c>
      <c r="I411" s="4">
        <f t="shared" si="216"/>
        <v>196.50797464800428</v>
      </c>
      <c r="J411" s="1">
        <f t="shared" si="211"/>
        <v>198.84976987038868</v>
      </c>
      <c r="K411" s="1">
        <f t="shared" si="230"/>
        <v>198.62013771505337</v>
      </c>
      <c r="M411">
        <v>399</v>
      </c>
      <c r="N411" s="4">
        <f t="shared" si="217"/>
        <v>-18.20954425241609</v>
      </c>
      <c r="O411" s="4">
        <f t="shared" si="231"/>
        <v>19.221675457175856</v>
      </c>
      <c r="P411" s="4">
        <f t="shared" si="232"/>
        <v>21.387535780593225</v>
      </c>
      <c r="Q411" s="4">
        <f t="shared" si="218"/>
        <v>-15.721800985833452</v>
      </c>
      <c r="R411" s="4">
        <f t="shared" si="219"/>
        <v>-16.443910508889985</v>
      </c>
      <c r="S411" s="4">
        <f t="shared" si="220"/>
        <v>247.17502623815372</v>
      </c>
      <c r="T411" s="4">
        <f t="shared" si="221"/>
        <v>270.4021928243825</v>
      </c>
      <c r="U411" s="1">
        <f t="shared" si="222"/>
        <v>517.5772190625362</v>
      </c>
      <c r="V411" s="1">
        <f t="shared" si="233"/>
        <v>18.173046622583833</v>
      </c>
      <c r="W411" s="1">
        <f t="shared" si="234"/>
        <v>-545.2545372272716</v>
      </c>
      <c r="X411" s="1"/>
      <c r="Y411" s="3">
        <v>399</v>
      </c>
      <c r="Z411" s="7">
        <f t="shared" si="223"/>
        <v>-10365.655227422969</v>
      </c>
      <c r="AA411" s="8">
        <f t="shared" si="224"/>
        <v>-11336.968758840218</v>
      </c>
      <c r="AB411" s="8">
        <f t="shared" si="225"/>
        <v>-12516.973604010673</v>
      </c>
      <c r="AD411">
        <v>399</v>
      </c>
      <c r="AE411" s="7">
        <f t="shared" si="226"/>
        <v>-1056.6417153336358</v>
      </c>
      <c r="AF411" s="3">
        <f t="shared" si="227"/>
        <v>-1155.654307730909</v>
      </c>
      <c r="AG411" s="3">
        <f t="shared" si="228"/>
        <v>-1275.9402246697932</v>
      </c>
      <c r="AH411">
        <f t="shared" si="237"/>
        <v>-47.20144615587529</v>
      </c>
      <c r="AK411">
        <f t="shared" si="235"/>
        <v>-64.11621057423189</v>
      </c>
      <c r="AL411">
        <f t="shared" si="236"/>
        <v>-691.1517636466286</v>
      </c>
      <c r="AM411">
        <f t="shared" si="238"/>
        <v>66.12933674202166</v>
      </c>
      <c r="AN411">
        <f t="shared" si="239"/>
        <v>712.8526048044228</v>
      </c>
      <c r="AP411">
        <f t="shared" si="240"/>
        <v>2.0131261677897783</v>
      </c>
      <c r="AQ411">
        <f t="shared" si="241"/>
        <v>21.700841157794116</v>
      </c>
    </row>
    <row r="412" spans="2:43" ht="12.75">
      <c r="B412" s="1">
        <v>400</v>
      </c>
      <c r="C412" s="1">
        <f t="shared" si="229"/>
        <v>6.981317007977318</v>
      </c>
      <c r="D412" s="1">
        <f t="shared" si="212"/>
        <v>28.92544243589426</v>
      </c>
      <c r="E412" s="1">
        <f t="shared" si="213"/>
        <v>34.47199994035402</v>
      </c>
      <c r="F412" s="1">
        <f t="shared" si="214"/>
        <v>20.987398815295094</v>
      </c>
      <c r="G412" s="1">
        <f t="shared" si="215"/>
        <v>39.80614388467878</v>
      </c>
      <c r="I412" s="4">
        <f t="shared" si="216"/>
        <v>195.9009898395904</v>
      </c>
      <c r="J412" s="1">
        <f t="shared" si="211"/>
        <v>198.32570983752757</v>
      </c>
      <c r="K412" s="1">
        <f t="shared" si="230"/>
        <v>198.07200736475704</v>
      </c>
      <c r="M412">
        <v>400</v>
      </c>
      <c r="N412" s="4">
        <f t="shared" si="217"/>
        <v>-18.546622658739977</v>
      </c>
      <c r="O412" s="4">
        <f t="shared" si="231"/>
        <v>19.435550814981788</v>
      </c>
      <c r="P412" s="4">
        <f t="shared" si="232"/>
        <v>20.716942023741325</v>
      </c>
      <c r="Q412" s="4">
        <f t="shared" si="218"/>
        <v>-16.092034664661128</v>
      </c>
      <c r="R412" s="4">
        <f t="shared" si="219"/>
        <v>-16.853812100809762</v>
      </c>
      <c r="S412" s="4">
        <f t="shared" si="220"/>
        <v>258.95357964865536</v>
      </c>
      <c r="T412" s="4">
        <f t="shared" si="221"/>
        <v>284.05098232940156</v>
      </c>
      <c r="U412" s="1">
        <f t="shared" si="222"/>
        <v>543.0045619780569</v>
      </c>
      <c r="V412" s="1">
        <v>12.720501250311116</v>
      </c>
      <c r="W412" s="1">
        <f t="shared" si="234"/>
        <v>594.3492318565042</v>
      </c>
      <c r="X412" s="1"/>
      <c r="Y412" s="3">
        <v>400</v>
      </c>
      <c r="Z412" s="7">
        <f t="shared" si="223"/>
        <v>-10112.352189716596</v>
      </c>
      <c r="AA412" s="8">
        <f t="shared" si="224"/>
        <v>-11107.01036483027</v>
      </c>
      <c r="AB412" s="8">
        <f t="shared" si="225"/>
        <v>-12297.047757593304</v>
      </c>
      <c r="AD412">
        <v>400</v>
      </c>
      <c r="AE412" s="7">
        <f t="shared" si="226"/>
        <v>-1030.8208144461362</v>
      </c>
      <c r="AF412" s="3">
        <f t="shared" si="227"/>
        <v>-1132.2130850999256</v>
      </c>
      <c r="AG412" s="3">
        <f t="shared" si="228"/>
        <v>-1253.5216878280635</v>
      </c>
      <c r="AH412">
        <f t="shared" si="237"/>
        <v>-47.5408584380273</v>
      </c>
      <c r="AK412">
        <f t="shared" si="235"/>
        <v>-61.95196881535864</v>
      </c>
      <c r="AL412">
        <f t="shared" si="236"/>
        <v>-667.8219458796989</v>
      </c>
      <c r="AM412">
        <f t="shared" si="238"/>
        <v>64.26559283001441</v>
      </c>
      <c r="AN412">
        <f t="shared" si="239"/>
        <v>692.7620554685708</v>
      </c>
      <c r="AP412">
        <f t="shared" si="240"/>
        <v>2.3136240146557725</v>
      </c>
      <c r="AQ412">
        <f t="shared" si="241"/>
        <v>24.940109588871906</v>
      </c>
    </row>
    <row r="413" spans="2:43" ht="12.75">
      <c r="B413" s="1">
        <v>401</v>
      </c>
      <c r="C413" s="1">
        <f t="shared" si="229"/>
        <v>6.998770300497261</v>
      </c>
      <c r="D413" s="1">
        <f t="shared" si="212"/>
        <v>29.522656304572816</v>
      </c>
      <c r="E413" s="1">
        <f t="shared" si="213"/>
        <v>33.96193111002475</v>
      </c>
      <c r="F413" s="1">
        <f t="shared" si="214"/>
        <v>21.67891533457717</v>
      </c>
      <c r="G413" s="1">
        <f t="shared" si="215"/>
        <v>39.43380060197387</v>
      </c>
      <c r="I413" s="4">
        <f t="shared" si="216"/>
        <v>195.28276908429908</v>
      </c>
      <c r="J413" s="1">
        <f t="shared" si="211"/>
        <v>197.78930868203886</v>
      </c>
      <c r="K413" s="1">
        <f t="shared" si="230"/>
        <v>197.51021362806338</v>
      </c>
      <c r="M413">
        <v>401</v>
      </c>
      <c r="N413" s="4">
        <f t="shared" si="217"/>
        <v>-18.875127324258756</v>
      </c>
      <c r="O413" s="4">
        <f t="shared" si="231"/>
        <v>19.6427202352192</v>
      </c>
      <c r="P413" s="4">
        <f t="shared" si="232"/>
        <v>19.989064562663827</v>
      </c>
      <c r="Q413" s="4">
        <f t="shared" si="218"/>
        <v>-16.454472333009278</v>
      </c>
      <c r="R413" s="4">
        <f t="shared" si="219"/>
        <v>-17.25618154172679</v>
      </c>
      <c r="S413" s="4">
        <f t="shared" si="220"/>
        <v>270.7496597577678</v>
      </c>
      <c r="T413" s="4">
        <f t="shared" si="221"/>
        <v>297.77580140103237</v>
      </c>
      <c r="U413" s="1">
        <f t="shared" si="222"/>
        <v>568.5254611588002</v>
      </c>
      <c r="V413" s="1">
        <f t="shared" si="233"/>
        <v>18.66399356887616</v>
      </c>
      <c r="W413" s="1">
        <f t="shared" si="234"/>
        <v>-594.3492318565042</v>
      </c>
      <c r="X413" s="1"/>
      <c r="Y413" s="3">
        <v>401</v>
      </c>
      <c r="Z413" s="7">
        <f t="shared" si="223"/>
        <v>-9855.139965563352</v>
      </c>
      <c r="AA413" s="8">
        <f t="shared" si="224"/>
        <v>-10873.1300504445</v>
      </c>
      <c r="AB413" s="8">
        <f t="shared" si="225"/>
        <v>-12071.083227510826</v>
      </c>
      <c r="AD413">
        <v>401</v>
      </c>
      <c r="AE413" s="7">
        <f t="shared" si="226"/>
        <v>-1004.6014236048269</v>
      </c>
      <c r="AF413" s="3">
        <f t="shared" si="227"/>
        <v>-1108.3720744591744</v>
      </c>
      <c r="AG413" s="3">
        <f t="shared" si="228"/>
        <v>-1230.4875869022248</v>
      </c>
      <c r="AH413">
        <f t="shared" si="237"/>
        <v>-47.75492438335465</v>
      </c>
      <c r="AK413">
        <f t="shared" si="235"/>
        <v>-59.75135284554584</v>
      </c>
      <c r="AL413">
        <f t="shared" si="236"/>
        <v>-644.1000260247484</v>
      </c>
      <c r="AM413">
        <f t="shared" si="238"/>
        <v>62.357049528262635</v>
      </c>
      <c r="AN413">
        <f t="shared" si="239"/>
        <v>672.1885833748871</v>
      </c>
      <c r="AP413">
        <f t="shared" si="240"/>
        <v>2.605696682716797</v>
      </c>
      <c r="AQ413">
        <f t="shared" si="241"/>
        <v>28.08855735013867</v>
      </c>
    </row>
    <row r="414" spans="2:43" ht="12.75">
      <c r="B414" s="1">
        <v>402</v>
      </c>
      <c r="C414" s="1">
        <f t="shared" si="229"/>
        <v>7.016223593017205</v>
      </c>
      <c r="D414" s="1">
        <f t="shared" si="212"/>
        <v>30.110877286148632</v>
      </c>
      <c r="E414" s="1">
        <f t="shared" si="213"/>
        <v>33.44151714648273</v>
      </c>
      <c r="F414" s="1">
        <f t="shared" si="214"/>
        <v>22.36382824624</v>
      </c>
      <c r="G414" s="1">
        <f t="shared" si="215"/>
        <v>39.04944540160177</v>
      </c>
      <c r="I414" s="4">
        <f t="shared" si="216"/>
        <v>194.65359817349045</v>
      </c>
      <c r="J414" s="1">
        <f t="shared" si="211"/>
        <v>197.24082627093856</v>
      </c>
      <c r="K414" s="1">
        <f t="shared" si="230"/>
        <v>196.9350075766725</v>
      </c>
      <c r="M414">
        <v>402</v>
      </c>
      <c r="N414" s="4">
        <f t="shared" si="217"/>
        <v>-19.19493390889329</v>
      </c>
      <c r="O414" s="4">
        <f t="shared" si="231"/>
        <v>19.84261088084584</v>
      </c>
      <c r="P414" s="4">
        <f t="shared" si="232"/>
        <v>19.205878490944883</v>
      </c>
      <c r="Q414" s="4">
        <f t="shared" si="218"/>
        <v>-16.808988832216016</v>
      </c>
      <c r="R414" s="4">
        <f t="shared" si="219"/>
        <v>-17.65082208517299</v>
      </c>
      <c r="S414" s="4">
        <f t="shared" si="220"/>
        <v>282.5421055615628</v>
      </c>
      <c r="T414" s="4">
        <f t="shared" si="221"/>
        <v>311.5515202824306</v>
      </c>
      <c r="U414" s="1">
        <f t="shared" si="222"/>
        <v>594.0936258439933</v>
      </c>
      <c r="V414" s="1">
        <v>12.720501250311116</v>
      </c>
      <c r="W414" s="1">
        <f t="shared" si="234"/>
        <v>641.9888059255808</v>
      </c>
      <c r="X414" s="1"/>
      <c r="Y414" s="3">
        <v>402</v>
      </c>
      <c r="Z414" s="7">
        <f t="shared" si="223"/>
        <v>-9594.197539036031</v>
      </c>
      <c r="AA414" s="8">
        <f t="shared" si="224"/>
        <v>-10635.494976202153</v>
      </c>
      <c r="AB414" s="8">
        <f t="shared" si="225"/>
        <v>-11839.216303386023</v>
      </c>
      <c r="AD414">
        <v>402</v>
      </c>
      <c r="AE414" s="7">
        <f t="shared" si="226"/>
        <v>-978.0017878731937</v>
      </c>
      <c r="AF414" s="3">
        <f t="shared" si="227"/>
        <v>-1084.148315616937</v>
      </c>
      <c r="AG414" s="3">
        <f t="shared" si="228"/>
        <v>-1206.8518148201858</v>
      </c>
      <c r="AH414">
        <f t="shared" si="237"/>
        <v>-47.84315045795543</v>
      </c>
      <c r="AK414">
        <f t="shared" si="235"/>
        <v>-57.51573776484285</v>
      </c>
      <c r="AL414">
        <f t="shared" si="236"/>
        <v>-620.0008272102156</v>
      </c>
      <c r="AM414">
        <f t="shared" si="238"/>
        <v>60.40454677416477</v>
      </c>
      <c r="AN414">
        <f t="shared" si="239"/>
        <v>651.141242773601</v>
      </c>
      <c r="AP414">
        <f t="shared" si="240"/>
        <v>2.8888090093219247</v>
      </c>
      <c r="AQ414">
        <f t="shared" si="241"/>
        <v>31.14041556338543</v>
      </c>
    </row>
    <row r="415" spans="2:43" ht="12.75">
      <c r="B415" s="1">
        <v>403</v>
      </c>
      <c r="C415" s="1">
        <f t="shared" si="229"/>
        <v>7.033676885537147</v>
      </c>
      <c r="D415" s="1">
        <f t="shared" si="212"/>
        <v>30.689926202812405</v>
      </c>
      <c r="E415" s="1">
        <f t="shared" si="213"/>
        <v>32.910916572862696</v>
      </c>
      <c r="F415" s="1">
        <f t="shared" si="214"/>
        <v>23.04192891917569</v>
      </c>
      <c r="G415" s="1">
        <f t="shared" si="215"/>
        <v>38.65319536187992</v>
      </c>
      <c r="I415" s="4">
        <f t="shared" si="216"/>
        <v>194.013767043194</v>
      </c>
      <c r="J415" s="1">
        <f t="shared" si="211"/>
        <v>196.68052664319802</v>
      </c>
      <c r="K415" s="1">
        <f t="shared" si="230"/>
        <v>196.34664684050006</v>
      </c>
      <c r="M415">
        <v>403</v>
      </c>
      <c r="N415" s="4">
        <f t="shared" si="217"/>
        <v>-19.50592413986982</v>
      </c>
      <c r="O415" s="4">
        <f t="shared" si="231"/>
        <v>20.03466966575529</v>
      </c>
      <c r="P415" s="4">
        <f t="shared" si="232"/>
        <v>18.369516183131296</v>
      </c>
      <c r="Q415" s="4">
        <f t="shared" si="218"/>
        <v>-17.15546465062488</v>
      </c>
      <c r="R415" s="4">
        <f t="shared" si="219"/>
        <v>-18.037541702637725</v>
      </c>
      <c r="S415" s="4">
        <f t="shared" si="220"/>
        <v>294.3099673788398</v>
      </c>
      <c r="T415" s="4">
        <f t="shared" si="221"/>
        <v>325.35291067439505</v>
      </c>
      <c r="U415" s="1">
        <f t="shared" si="222"/>
        <v>619.6628780532349</v>
      </c>
      <c r="V415" s="1">
        <f t="shared" si="233"/>
        <v>19.140389309566924</v>
      </c>
      <c r="W415" s="1">
        <f t="shared" si="234"/>
        <v>-641.9888059255808</v>
      </c>
      <c r="X415" s="1"/>
      <c r="Y415" s="3">
        <v>403</v>
      </c>
      <c r="Z415" s="7">
        <f t="shared" si="223"/>
        <v>-9329.706929295866</v>
      </c>
      <c r="AA415" s="8">
        <f t="shared" si="224"/>
        <v>-10394.27455226587</v>
      </c>
      <c r="AB415" s="8">
        <f t="shared" si="225"/>
        <v>-11601.58852394204</v>
      </c>
      <c r="AD415">
        <v>403</v>
      </c>
      <c r="AE415" s="7">
        <f t="shared" si="226"/>
        <v>-951.040461701923</v>
      </c>
      <c r="AF415" s="3">
        <f t="shared" si="227"/>
        <v>-1059.559077702943</v>
      </c>
      <c r="AG415" s="3">
        <f t="shared" si="228"/>
        <v>-1182.6287995863445</v>
      </c>
      <c r="AH415">
        <f t="shared" si="237"/>
        <v>-47.805333490946</v>
      </c>
      <c r="AK415">
        <f t="shared" si="235"/>
        <v>-55.24653789695405</v>
      </c>
      <c r="AL415">
        <f t="shared" si="236"/>
        <v>-595.5395953827008</v>
      </c>
      <c r="AM415">
        <f t="shared" si="238"/>
        <v>58.40897530935956</v>
      </c>
      <c r="AN415">
        <f t="shared" si="239"/>
        <v>629.629635568023</v>
      </c>
      <c r="AP415">
        <f t="shared" si="240"/>
        <v>3.1624374124055095</v>
      </c>
      <c r="AQ415">
        <f t="shared" si="241"/>
        <v>34.09004018532221</v>
      </c>
    </row>
    <row r="416" spans="2:43" ht="12.75">
      <c r="B416" s="1">
        <v>404</v>
      </c>
      <c r="C416" s="1">
        <f t="shared" si="229"/>
        <v>7.051130178057091</v>
      </c>
      <c r="D416" s="1">
        <f t="shared" si="212"/>
        <v>31.259626670654875</v>
      </c>
      <c r="E416" s="1">
        <f t="shared" si="213"/>
        <v>32.3702910152393</v>
      </c>
      <c r="F416" s="1">
        <f t="shared" si="214"/>
        <v>23.713010797350485</v>
      </c>
      <c r="G416" s="1">
        <f t="shared" si="215"/>
        <v>38.24517118440888</v>
      </c>
      <c r="I416" s="4">
        <f t="shared" si="216"/>
        <v>193.363569571865</v>
      </c>
      <c r="J416" s="1">
        <f t="shared" si="211"/>
        <v>196.10867782151053</v>
      </c>
      <c r="K416" s="1">
        <f t="shared" si="230"/>
        <v>195.74539545041213</v>
      </c>
      <c r="M416">
        <v>404</v>
      </c>
      <c r="N416" s="4">
        <f t="shared" si="217"/>
        <v>-19.807985907934835</v>
      </c>
      <c r="O416" s="4">
        <f t="shared" si="231"/>
        <v>20.2183648275866</v>
      </c>
      <c r="P416" s="4">
        <f t="shared" si="232"/>
        <v>17.482261594235382</v>
      </c>
      <c r="Q416" s="4">
        <f t="shared" si="218"/>
        <v>-17.493785993921733</v>
      </c>
      <c r="R416" s="4">
        <f t="shared" si="219"/>
        <v>-18.416153257402925</v>
      </c>
      <c r="S416" s="4">
        <f t="shared" si="220"/>
        <v>306.0325484011322</v>
      </c>
      <c r="T416" s="4">
        <f t="shared" si="221"/>
        <v>339.1547008001524</v>
      </c>
      <c r="U416" s="1">
        <f t="shared" si="222"/>
        <v>645.1872492012847</v>
      </c>
      <c r="V416" s="1">
        <v>12.720501250311116</v>
      </c>
      <c r="W416" s="1">
        <f t="shared" si="234"/>
        <v>687.649368152059</v>
      </c>
      <c r="X416" s="1"/>
      <c r="Y416" s="3">
        <v>404</v>
      </c>
      <c r="Z416" s="7">
        <f t="shared" si="223"/>
        <v>-9061.853041950484</v>
      </c>
      <c r="AA416" s="8">
        <f t="shared" si="224"/>
        <v>-10149.640298905637</v>
      </c>
      <c r="AB416" s="8">
        <f t="shared" si="225"/>
        <v>-11358.346642956007</v>
      </c>
      <c r="AD416">
        <v>404</v>
      </c>
      <c r="AE416" s="7">
        <f t="shared" si="226"/>
        <v>-923.7362937768077</v>
      </c>
      <c r="AF416" s="3">
        <f t="shared" si="227"/>
        <v>-1034.6218449445093</v>
      </c>
      <c r="AG416" s="3">
        <f t="shared" si="228"/>
        <v>-1157.8335008110098</v>
      </c>
      <c r="AH416">
        <f t="shared" si="237"/>
        <v>-47.64156049186661</v>
      </c>
      <c r="AK416">
        <f t="shared" si="235"/>
        <v>-52.94520512908667</v>
      </c>
      <c r="AL416">
        <f t="shared" si="236"/>
        <v>-570.7319814110703</v>
      </c>
      <c r="AM416">
        <f t="shared" si="238"/>
        <v>56.37127648050007</v>
      </c>
      <c r="AN416">
        <f t="shared" si="239"/>
        <v>607.663909166954</v>
      </c>
      <c r="AP416">
        <f t="shared" si="240"/>
        <v>3.4260713514133982</v>
      </c>
      <c r="AQ416">
        <f t="shared" si="241"/>
        <v>36.93192775588375</v>
      </c>
    </row>
    <row r="417" spans="2:43" ht="12.75">
      <c r="B417" s="1">
        <v>405</v>
      </c>
      <c r="C417" s="1">
        <f t="shared" si="229"/>
        <v>7.068583470577034</v>
      </c>
      <c r="D417" s="1">
        <f t="shared" si="212"/>
        <v>31.8198051533946</v>
      </c>
      <c r="E417" s="1">
        <f t="shared" si="213"/>
        <v>31.819805153394675</v>
      </c>
      <c r="F417" s="1">
        <f t="shared" si="214"/>
        <v>24.37686946272325</v>
      </c>
      <c r="G417" s="1">
        <f t="shared" si="215"/>
        <v>37.82549715730582</v>
      </c>
      <c r="I417" s="4">
        <f t="shared" si="216"/>
        <v>192.70330337493385</v>
      </c>
      <c r="J417" s="1">
        <f t="shared" si="211"/>
        <v>195.52555162171313</v>
      </c>
      <c r="K417" s="1">
        <f t="shared" si="230"/>
        <v>195.13152367516537</v>
      </c>
      <c r="M417">
        <v>405</v>
      </c>
      <c r="N417" s="4">
        <f t="shared" si="217"/>
        <v>-20.101013358466844</v>
      </c>
      <c r="O417" s="4">
        <f t="shared" si="231"/>
        <v>20.393187443528955</v>
      </c>
      <c r="P417" s="4">
        <f t="shared" si="232"/>
        <v>16.546544088634008</v>
      </c>
      <c r="Q417" s="4">
        <f t="shared" si="218"/>
        <v>-17.82384485079234</v>
      </c>
      <c r="R417" s="4">
        <f t="shared" si="219"/>
        <v>-18.786474677090723</v>
      </c>
      <c r="S417" s="4">
        <f t="shared" si="220"/>
        <v>317.68944526511666</v>
      </c>
      <c r="T417" s="4">
        <f t="shared" si="221"/>
        <v>352.93163079297096</v>
      </c>
      <c r="U417" s="1">
        <f t="shared" si="222"/>
        <v>670.6210760580876</v>
      </c>
      <c r="V417" s="1">
        <f t="shared" si="233"/>
        <v>19.596994931831706</v>
      </c>
      <c r="W417" s="1">
        <f t="shared" si="234"/>
        <v>-687.649368152059</v>
      </c>
      <c r="X417" s="1"/>
      <c r="Y417" s="3">
        <v>405</v>
      </c>
      <c r="Z417" s="7">
        <f t="shared" si="223"/>
        <v>-8790.823515960255</v>
      </c>
      <c r="AA417" s="8">
        <f t="shared" si="224"/>
        <v>-9901.765706118225</v>
      </c>
      <c r="AB417" s="8">
        <f t="shared" si="225"/>
        <v>-11109.64259063394</v>
      </c>
      <c r="AD417">
        <v>405</v>
      </c>
      <c r="AE417" s="7">
        <f t="shared" si="226"/>
        <v>-896.10841141287</v>
      </c>
      <c r="AF417" s="3">
        <f t="shared" si="227"/>
        <v>-1009.3543023565978</v>
      </c>
      <c r="AG417" s="3">
        <f t="shared" si="228"/>
        <v>-1132.4814057730823</v>
      </c>
      <c r="AH417">
        <f t="shared" si="237"/>
        <v>-47.35220899359567</v>
      </c>
      <c r="AK417">
        <f t="shared" si="235"/>
        <v>-50.613227176559455</v>
      </c>
      <c r="AL417">
        <f t="shared" si="236"/>
        <v>-545.5940223795052</v>
      </c>
      <c r="AM417">
        <f t="shared" si="238"/>
        <v>54.29244196195001</v>
      </c>
      <c r="AN417">
        <f t="shared" si="239"/>
        <v>585.2547534954426</v>
      </c>
      <c r="AP417">
        <f t="shared" si="240"/>
        <v>3.679214785390556</v>
      </c>
      <c r="AQ417">
        <f t="shared" si="241"/>
        <v>39.66073111593744</v>
      </c>
    </row>
    <row r="418" spans="2:43" ht="12.75">
      <c r="B418" s="1">
        <v>406</v>
      </c>
      <c r="C418" s="1">
        <f t="shared" si="229"/>
        <v>7.086036763096978</v>
      </c>
      <c r="D418" s="1">
        <f t="shared" si="212"/>
        <v>32.37029101523929</v>
      </c>
      <c r="E418" s="1">
        <f t="shared" si="213"/>
        <v>31.259626670654892</v>
      </c>
      <c r="F418" s="1">
        <f t="shared" si="214"/>
        <v>25.033302697513697</v>
      </c>
      <c r="G418" s="1">
        <f t="shared" si="215"/>
        <v>37.39430111734479</v>
      </c>
      <c r="I418" s="4">
        <f t="shared" si="216"/>
        <v>192.0332695963183</v>
      </c>
      <c r="J418" s="1">
        <f t="shared" si="211"/>
        <v>194.93142346002006</v>
      </c>
      <c r="K418" s="1">
        <f t="shared" si="230"/>
        <v>194.50530785259568</v>
      </c>
      <c r="M418">
        <v>406</v>
      </c>
      <c r="N418" s="4">
        <f t="shared" si="217"/>
        <v>-20.384906977103014</v>
      </c>
      <c r="O418" s="4">
        <f t="shared" si="231"/>
        <v>20.558652884415295</v>
      </c>
      <c r="P418" s="4">
        <f t="shared" si="232"/>
        <v>15.564931800740212</v>
      </c>
      <c r="Q418" s="4">
        <f t="shared" si="218"/>
        <v>-18.14553905357826</v>
      </c>
      <c r="R418" s="4">
        <f t="shared" si="219"/>
        <v>-19.148329124587633</v>
      </c>
      <c r="S418" s="4">
        <f t="shared" si="220"/>
        <v>329.26058754493386</v>
      </c>
      <c r="T418" s="4">
        <f t="shared" si="221"/>
        <v>366.65850826353096</v>
      </c>
      <c r="U418" s="1">
        <f t="shared" si="222"/>
        <v>695.9190958084648</v>
      </c>
      <c r="V418" s="1">
        <v>12.720501250311116</v>
      </c>
      <c r="W418" s="1">
        <f t="shared" si="234"/>
        <v>730.8282790703331</v>
      </c>
      <c r="X418" s="1"/>
      <c r="Y418" s="3">
        <v>406</v>
      </c>
      <c r="Z418" s="7">
        <f t="shared" si="223"/>
        <v>-8516.80855908512</v>
      </c>
      <c r="AA418" s="8">
        <f t="shared" si="224"/>
        <v>-9650.826083577613</v>
      </c>
      <c r="AB418" s="8">
        <f t="shared" si="225"/>
        <v>-10855.633424907295</v>
      </c>
      <c r="AD418">
        <v>406</v>
      </c>
      <c r="AE418" s="7">
        <f t="shared" si="226"/>
        <v>-868.1762037803385</v>
      </c>
      <c r="AF418" s="3">
        <f t="shared" si="227"/>
        <v>-983.7743204462398</v>
      </c>
      <c r="AG418" s="3">
        <f t="shared" si="228"/>
        <v>-1106.5885244553817</v>
      </c>
      <c r="AH418">
        <f t="shared" si="237"/>
        <v>-46.93794637435924</v>
      </c>
      <c r="AK418">
        <f t="shared" si="235"/>
        <v>-48.25212575729404</v>
      </c>
      <c r="AL418">
        <f t="shared" si="236"/>
        <v>-520.1421219091162</v>
      </c>
      <c r="AM418">
        <f t="shared" si="238"/>
        <v>52.17351339070988</v>
      </c>
      <c r="AN418">
        <f t="shared" si="239"/>
        <v>562.4133970594086</v>
      </c>
      <c r="AP418">
        <f t="shared" si="240"/>
        <v>3.92138763341584</v>
      </c>
      <c r="AQ418">
        <f t="shared" si="241"/>
        <v>42.271275150292354</v>
      </c>
    </row>
    <row r="419" spans="2:43" ht="12.75">
      <c r="B419" s="1">
        <v>407</v>
      </c>
      <c r="C419" s="1">
        <f t="shared" si="229"/>
        <v>7.103490055616922</v>
      </c>
      <c r="D419" s="1">
        <f t="shared" si="212"/>
        <v>32.91091657286268</v>
      </c>
      <c r="E419" s="1">
        <f t="shared" si="213"/>
        <v>30.689926202812426</v>
      </c>
      <c r="F419" s="1">
        <f t="shared" si="214"/>
        <v>25.682110545799432</v>
      </c>
      <c r="G419" s="1">
        <f t="shared" si="215"/>
        <v>36.951714411016674</v>
      </c>
      <c r="I419" s="4">
        <f t="shared" si="216"/>
        <v>191.35377269708152</v>
      </c>
      <c r="J419" s="1">
        <f t="shared" si="211"/>
        <v>194.32657215823411</v>
      </c>
      <c r="K419" s="1">
        <f t="shared" si="230"/>
        <v>193.86703021510942</v>
      </c>
      <c r="M419">
        <v>407</v>
      </c>
      <c r="N419" s="4">
        <f t="shared" si="217"/>
        <v>-20.65957366973322</v>
      </c>
      <c r="O419" s="4">
        <f t="shared" si="231"/>
        <v>20.714302202422697</v>
      </c>
      <c r="P419" s="4">
        <f t="shared" si="232"/>
        <v>14.540124555555778</v>
      </c>
      <c r="Q419" s="4">
        <f t="shared" si="218"/>
        <v>-18.458772333887623</v>
      </c>
      <c r="R419" s="4">
        <f t="shared" si="219"/>
        <v>-19.501545167179017</v>
      </c>
      <c r="S419" s="4">
        <f t="shared" si="220"/>
        <v>340.72627607429513</v>
      </c>
      <c r="T419" s="4">
        <f t="shared" si="221"/>
        <v>380.3102639075233</v>
      </c>
      <c r="U419" s="1">
        <f t="shared" si="222"/>
        <v>721.0365399818184</v>
      </c>
      <c r="V419" s="1">
        <f t="shared" si="233"/>
        <v>20.028784041014447</v>
      </c>
      <c r="W419" s="1">
        <f t="shared" si="234"/>
        <v>-730.8282790703331</v>
      </c>
      <c r="X419" s="1"/>
      <c r="Y419" s="3">
        <v>407</v>
      </c>
      <c r="Z419" s="7">
        <f t="shared" si="223"/>
        <v>-8240.000778906164</v>
      </c>
      <c r="AA419" s="8">
        <f t="shared" si="224"/>
        <v>-9396.998409280854</v>
      </c>
      <c r="AB419" s="8">
        <f t="shared" si="225"/>
        <v>-10596.481277741532</v>
      </c>
      <c r="AD419">
        <v>407</v>
      </c>
      <c r="AE419" s="7">
        <f t="shared" si="226"/>
        <v>-839.9593046795273</v>
      </c>
      <c r="AF419" s="3">
        <f t="shared" si="227"/>
        <v>-957.8999397839809</v>
      </c>
      <c r="AG419" s="3">
        <f t="shared" si="228"/>
        <v>-1080.171384071512</v>
      </c>
      <c r="AH419">
        <f t="shared" si="237"/>
        <v>-46.39972967004597</v>
      </c>
      <c r="AK419">
        <f t="shared" si="235"/>
        <v>-45.86345469851964</v>
      </c>
      <c r="AL419">
        <f t="shared" si="236"/>
        <v>-494.3930297488398</v>
      </c>
      <c r="AM419">
        <f t="shared" si="238"/>
        <v>50.01558192131578</v>
      </c>
      <c r="AN419">
        <f t="shared" si="239"/>
        <v>539.1516021475971</v>
      </c>
      <c r="AP419">
        <f t="shared" si="240"/>
        <v>4.152127222796139</v>
      </c>
      <c r="AQ419">
        <f t="shared" si="241"/>
        <v>44.75857239875734</v>
      </c>
    </row>
    <row r="420" spans="2:43" ht="12.75">
      <c r="B420" s="1">
        <v>408</v>
      </c>
      <c r="C420" s="1">
        <f t="shared" si="229"/>
        <v>7.120943348136864</v>
      </c>
      <c r="D420" s="1">
        <f t="shared" si="212"/>
        <v>33.44151714648272</v>
      </c>
      <c r="E420" s="1">
        <f t="shared" si="213"/>
        <v>30.11087728614865</v>
      </c>
      <c r="F420" s="1">
        <f t="shared" si="214"/>
        <v>26.323095374424657</v>
      </c>
      <c r="G420" s="1">
        <f t="shared" si="215"/>
        <v>36.49787185451972</v>
      </c>
      <c r="I420" s="4">
        <f t="shared" si="216"/>
        <v>190.66512024142375</v>
      </c>
      <c r="J420" s="1">
        <f t="shared" si="211"/>
        <v>193.71127974710453</v>
      </c>
      <c r="K420" s="1">
        <f t="shared" si="230"/>
        <v>193.2169787095368</v>
      </c>
      <c r="M420">
        <v>408</v>
      </c>
      <c r="N420" s="4">
        <f t="shared" si="217"/>
        <v>-20.92492683654342</v>
      </c>
      <c r="O420" s="4">
        <f t="shared" si="231"/>
        <v>20.859703447978255</v>
      </c>
      <c r="P420" s="4">
        <f t="shared" si="232"/>
        <v>13.474946355819029</v>
      </c>
      <c r="Q420" s="4">
        <f t="shared" si="218"/>
        <v>-18.76345437292116</v>
      </c>
      <c r="R420" s="4">
        <f t="shared" si="219"/>
        <v>-19.845956943558743</v>
      </c>
      <c r="S420" s="4">
        <f t="shared" si="220"/>
        <v>352.0672200046942</v>
      </c>
      <c r="T420" s="4">
        <f t="shared" si="221"/>
        <v>393.8620070055875</v>
      </c>
      <c r="U420" s="1">
        <f t="shared" si="222"/>
        <v>745.9292270102817</v>
      </c>
      <c r="V420" s="1">
        <v>12.720501250311116</v>
      </c>
      <c r="W420" s="1">
        <f t="shared" si="234"/>
        <v>771.0497629228904</v>
      </c>
      <c r="X420" s="1"/>
      <c r="Y420" s="3">
        <v>408</v>
      </c>
      <c r="Z420" s="7">
        <f t="shared" si="223"/>
        <v>-7960.595004306015</v>
      </c>
      <c r="AA420" s="8">
        <f t="shared" si="224"/>
        <v>-9140.461171006109</v>
      </c>
      <c r="AB420" s="8">
        <f t="shared" si="225"/>
        <v>-10332.353291391775</v>
      </c>
      <c r="AD420">
        <v>408</v>
      </c>
      <c r="AE420" s="7">
        <f t="shared" si="226"/>
        <v>-811.4775743431208</v>
      </c>
      <c r="AF420" s="3">
        <f t="shared" si="227"/>
        <v>-931.7493548426206</v>
      </c>
      <c r="AG420" s="3">
        <f t="shared" si="228"/>
        <v>-1053.2470225679688</v>
      </c>
      <c r="AH420">
        <f t="shared" si="237"/>
        <v>-45.73880472410812</v>
      </c>
      <c r="AK420">
        <f t="shared" si="235"/>
        <v>-43.44879797038064</v>
      </c>
      <c r="AL420">
        <f t="shared" si="236"/>
        <v>-468.36382057837164</v>
      </c>
      <c r="AM420">
        <f t="shared" si="238"/>
        <v>47.81978768907468</v>
      </c>
      <c r="AN420">
        <f t="shared" si="239"/>
        <v>515.4816590454317</v>
      </c>
      <c r="AP420">
        <f t="shared" si="240"/>
        <v>4.370989718694041</v>
      </c>
      <c r="AQ420">
        <f t="shared" si="241"/>
        <v>47.11783846706004</v>
      </c>
    </row>
    <row r="421" spans="2:43" ht="12.75">
      <c r="B421" s="1">
        <v>409</v>
      </c>
      <c r="C421" s="1">
        <f t="shared" si="229"/>
        <v>7.138396640656808</v>
      </c>
      <c r="D421" s="1">
        <f t="shared" si="212"/>
        <v>33.961931110024736</v>
      </c>
      <c r="E421" s="1">
        <f t="shared" si="213"/>
        <v>29.522656304572834</v>
      </c>
      <c r="F421" s="1">
        <f t="shared" si="214"/>
        <v>26.956061933201354</v>
      </c>
      <c r="G421" s="1">
        <f t="shared" si="215"/>
        <v>36.03291169269301</v>
      </c>
      <c r="I421" s="4">
        <f t="shared" si="216"/>
        <v>189.96762268020564</v>
      </c>
      <c r="J421" s="1">
        <f t="shared" si="211"/>
        <v>193.08583126800715</v>
      </c>
      <c r="K421" s="1">
        <f t="shared" si="230"/>
        <v>192.55544681141816</v>
      </c>
      <c r="M421">
        <v>409</v>
      </c>
      <c r="N421" s="4">
        <f t="shared" si="217"/>
        <v>-21.180886439815936</v>
      </c>
      <c r="O421" s="4">
        <f t="shared" si="231"/>
        <v>20.994452911536445</v>
      </c>
      <c r="P421" s="4">
        <f t="shared" si="232"/>
        <v>12.372337483319384</v>
      </c>
      <c r="Q421" s="4">
        <f t="shared" si="218"/>
        <v>-19.05950084634469</v>
      </c>
      <c r="R421" s="4">
        <f t="shared" si="219"/>
        <v>-20.181404328409656</v>
      </c>
      <c r="S421" s="4">
        <f t="shared" si="220"/>
        <v>363.264572511814</v>
      </c>
      <c r="T421" s="4">
        <f t="shared" si="221"/>
        <v>407.289080666752</v>
      </c>
      <c r="U421" s="1">
        <f t="shared" si="222"/>
        <v>770.553653178566</v>
      </c>
      <c r="V421" s="1">
        <f t="shared" si="233"/>
        <v>20.43099887954002</v>
      </c>
      <c r="W421" s="1">
        <f t="shared" si="234"/>
        <v>-771.0497629228904</v>
      </c>
      <c r="X421" s="1"/>
      <c r="Y421" s="3">
        <v>409</v>
      </c>
      <c r="Z421" s="7">
        <f t="shared" si="223"/>
        <v>-7678.78809817546</v>
      </c>
      <c r="AA421" s="8">
        <f t="shared" si="224"/>
        <v>-8881.394202705906</v>
      </c>
      <c r="AB421" s="8">
        <f t="shared" si="225"/>
        <v>-10063.421545527368</v>
      </c>
      <c r="AD421">
        <v>409</v>
      </c>
      <c r="AE421" s="7">
        <f t="shared" si="226"/>
        <v>-782.7510803440836</v>
      </c>
      <c r="AF421" s="3">
        <f t="shared" si="227"/>
        <v>-905.3408973196641</v>
      </c>
      <c r="AG421" s="3">
        <f t="shared" si="228"/>
        <v>-1025.8329811954502</v>
      </c>
      <c r="AH421">
        <f t="shared" si="237"/>
        <v>-44.956705211152524</v>
      </c>
      <c r="AK421">
        <f t="shared" si="235"/>
        <v>-41.00976764888667</v>
      </c>
      <c r="AL421">
        <f t="shared" si="236"/>
        <v>-442.0718720494351</v>
      </c>
      <c r="AM421">
        <f t="shared" si="238"/>
        <v>45.587319176627304</v>
      </c>
      <c r="AN421">
        <f t="shared" si="239"/>
        <v>491.41637920676817</v>
      </c>
      <c r="AP421">
        <f t="shared" si="240"/>
        <v>4.577551527740631</v>
      </c>
      <c r="AQ421">
        <f t="shared" si="241"/>
        <v>49.344507157333055</v>
      </c>
    </row>
    <row r="422" spans="2:43" ht="12.75">
      <c r="B422" s="1">
        <v>410</v>
      </c>
      <c r="C422" s="1">
        <f t="shared" si="229"/>
        <v>7.155849933176751</v>
      </c>
      <c r="D422" s="1">
        <f t="shared" si="212"/>
        <v>34.471999940354</v>
      </c>
      <c r="E422" s="1">
        <f t="shared" si="213"/>
        <v>28.925442435894283</v>
      </c>
      <c r="F422" s="1">
        <f t="shared" si="214"/>
        <v>27.580817414383926</v>
      </c>
      <c r="G422" s="1">
        <f t="shared" si="215"/>
        <v>35.55697555690608</v>
      </c>
      <c r="I422" s="4">
        <f t="shared" si="216"/>
        <v>189.26159313221177</v>
      </c>
      <c r="J422" s="1">
        <f t="shared" si="211"/>
        <v>192.450514573129</v>
      </c>
      <c r="K422" s="1">
        <f t="shared" si="230"/>
        <v>191.8827333338045</v>
      </c>
      <c r="M422">
        <v>410</v>
      </c>
      <c r="N422" s="4">
        <f t="shared" si="217"/>
        <v>-21.427379065332275</v>
      </c>
      <c r="O422" s="4">
        <f t="shared" si="231"/>
        <v>21.11817628636964</v>
      </c>
      <c r="P422" s="4">
        <f t="shared" si="232"/>
        <v>11.23534620026625</v>
      </c>
      <c r="Q422" s="4">
        <f t="shared" si="218"/>
        <v>-19.34683346360231</v>
      </c>
      <c r="R422" s="4">
        <f t="shared" si="219"/>
        <v>-20.507733094339073</v>
      </c>
      <c r="S422" s="4">
        <f t="shared" si="220"/>
        <v>374.2999650683621</v>
      </c>
      <c r="T422" s="4">
        <f t="shared" si="221"/>
        <v>420.56711666865004</v>
      </c>
      <c r="U422" s="1">
        <f t="shared" si="222"/>
        <v>794.8670817370121</v>
      </c>
      <c r="V422" s="1">
        <v>12.720501250311116</v>
      </c>
      <c r="W422" s="1">
        <f t="shared" si="234"/>
        <v>807.8702379842987</v>
      </c>
      <c r="X422" s="1"/>
      <c r="Y422" s="3">
        <v>410</v>
      </c>
      <c r="Z422" s="7">
        <f t="shared" si="223"/>
        <v>-7394.778765490173</v>
      </c>
      <c r="AA422" s="8">
        <f t="shared" si="224"/>
        <v>-8619.978517728554</v>
      </c>
      <c r="AB422" s="8">
        <f t="shared" si="225"/>
        <v>-9789.862977882534</v>
      </c>
      <c r="AD422">
        <v>410</v>
      </c>
      <c r="AE422" s="7">
        <f t="shared" si="226"/>
        <v>-753.800078031618</v>
      </c>
      <c r="AF422" s="3">
        <f t="shared" si="227"/>
        <v>-878.6930191364479</v>
      </c>
      <c r="AG422" s="3">
        <f t="shared" si="228"/>
        <v>-997.9472964202379</v>
      </c>
      <c r="AH422">
        <f t="shared" si="237"/>
        <v>-44.05525144902461</v>
      </c>
      <c r="AK422">
        <f t="shared" si="235"/>
        <v>-38.54800183544974</v>
      </c>
      <c r="AL422">
        <f t="shared" si="236"/>
        <v>-415.5348423590728</v>
      </c>
      <c r="AM422">
        <f t="shared" si="238"/>
        <v>43.319412513142275</v>
      </c>
      <c r="AN422">
        <f t="shared" si="239"/>
        <v>466.9690876994379</v>
      </c>
      <c r="AP422">
        <f t="shared" si="240"/>
        <v>4.771410677692536</v>
      </c>
      <c r="AQ422">
        <f t="shared" si="241"/>
        <v>51.43424534036512</v>
      </c>
    </row>
    <row r="423" spans="2:43" ht="12.75">
      <c r="B423" s="1">
        <v>411</v>
      </c>
      <c r="C423" s="1">
        <f t="shared" si="229"/>
        <v>7.173303225696695</v>
      </c>
      <c r="D423" s="1">
        <f t="shared" si="212"/>
        <v>34.971568265563704</v>
      </c>
      <c r="E423" s="1">
        <f t="shared" si="213"/>
        <v>28.319417597242673</v>
      </c>
      <c r="F423" s="1">
        <f t="shared" si="214"/>
        <v>28.19717151140073</v>
      </c>
      <c r="G423" s="1">
        <f t="shared" si="215"/>
        <v>35.07020842191633</v>
      </c>
      <c r="I423" s="4">
        <f t="shared" si="216"/>
        <v>188.54734716336736</v>
      </c>
      <c r="J423" s="1">
        <f t="shared" si="211"/>
        <v>191.80562012434225</v>
      </c>
      <c r="K423" s="1">
        <f t="shared" si="230"/>
        <v>191.19914223065987</v>
      </c>
      <c r="M423">
        <v>411</v>
      </c>
      <c r="N423" s="4">
        <f t="shared" si="217"/>
        <v>-21.66433797701785</v>
      </c>
      <c r="O423" s="4">
        <f t="shared" si="231"/>
        <v>21.2305297483723</v>
      </c>
      <c r="P423" s="4">
        <f t="shared" si="232"/>
        <v>10.06712011766453</v>
      </c>
      <c r="Q423" s="4">
        <f t="shared" si="218"/>
        <v>-19.625380001438373</v>
      </c>
      <c r="R423" s="4">
        <f t="shared" si="219"/>
        <v>-20.824795070730318</v>
      </c>
      <c r="S423" s="4">
        <f t="shared" si="220"/>
        <v>385.1555402008572</v>
      </c>
      <c r="T423" s="4">
        <f t="shared" si="221"/>
        <v>433.6720897379137</v>
      </c>
      <c r="U423" s="1">
        <f t="shared" si="222"/>
        <v>818.827629938771</v>
      </c>
      <c r="V423" s="1">
        <f t="shared" si="233"/>
        <v>20.799203630154103</v>
      </c>
      <c r="W423" s="1">
        <f t="shared" si="234"/>
        <v>-807.8702379842987</v>
      </c>
      <c r="X423" s="1"/>
      <c r="Y423" s="3">
        <v>411</v>
      </c>
      <c r="Z423" s="7">
        <f t="shared" si="223"/>
        <v>-7108.767350567291</v>
      </c>
      <c r="AA423" s="8">
        <f t="shared" si="224"/>
        <v>-8356.396135081923</v>
      </c>
      <c r="AB423" s="8">
        <f t="shared" si="225"/>
        <v>-9511.859291737323</v>
      </c>
      <c r="AD423">
        <v>411</v>
      </c>
      <c r="AE423" s="7">
        <f t="shared" si="226"/>
        <v>-724.6449898641479</v>
      </c>
      <c r="AF423" s="3">
        <f t="shared" si="227"/>
        <v>-851.8242747280246</v>
      </c>
      <c r="AG423" s="3">
        <f t="shared" si="228"/>
        <v>-969.6084904931012</v>
      </c>
      <c r="AH423">
        <f t="shared" si="237"/>
        <v>-43.0365488541269</v>
      </c>
      <c r="AK423">
        <f t="shared" si="235"/>
        <v>-36.06516250199204</v>
      </c>
      <c r="AL423">
        <f t="shared" si="236"/>
        <v>-388.77064702061386</v>
      </c>
      <c r="AM423">
        <f t="shared" si="238"/>
        <v>41.017350650651096</v>
      </c>
      <c r="AN423">
        <f t="shared" si="239"/>
        <v>442.15361432640816</v>
      </c>
      <c r="AP423">
        <f t="shared" si="240"/>
        <v>4.952188148659054</v>
      </c>
      <c r="AQ423">
        <f t="shared" si="241"/>
        <v>53.382967305794295</v>
      </c>
    </row>
    <row r="424" spans="2:43" ht="12.75">
      <c r="B424" s="1">
        <v>412</v>
      </c>
      <c r="C424" s="1">
        <f t="shared" si="229"/>
        <v>7.190756518216637</v>
      </c>
      <c r="D424" s="1">
        <f t="shared" si="212"/>
        <v>35.460483912302465</v>
      </c>
      <c r="E424" s="1">
        <f t="shared" si="213"/>
        <v>27.704766389654647</v>
      </c>
      <c r="F424" s="1">
        <f t="shared" si="214"/>
        <v>28.804936476822967</v>
      </c>
      <c r="G424" s="1">
        <f t="shared" si="215"/>
        <v>34.572758561708575</v>
      </c>
      <c r="I424" s="4">
        <f t="shared" si="216"/>
        <v>187.82520256413343</v>
      </c>
      <c r="J424" s="1">
        <f t="shared" si="211"/>
        <v>191.15144079096098</v>
      </c>
      <c r="K424" s="1">
        <f t="shared" si="230"/>
        <v>190.50498239496886</v>
      </c>
      <c r="M424">
        <v>412</v>
      </c>
      <c r="N424" s="4">
        <f t="shared" si="217"/>
        <v>-21.891703164658907</v>
      </c>
      <c r="O424" s="4">
        <f t="shared" si="231"/>
        <v>21.331200949548947</v>
      </c>
      <c r="P424" s="4">
        <f t="shared" si="232"/>
        <v>8.870897214608675</v>
      </c>
      <c r="Q424" s="4">
        <f t="shared" si="218"/>
        <v>-19.89507433155751</v>
      </c>
      <c r="R424" s="4">
        <f t="shared" si="219"/>
        <v>-21.13244829928078</v>
      </c>
      <c r="S424" s="4">
        <f t="shared" si="220"/>
        <v>395.8139826581985</v>
      </c>
      <c r="T424" s="4">
        <f t="shared" si="221"/>
        <v>446.5803711217752</v>
      </c>
      <c r="U424" s="1">
        <f t="shared" si="222"/>
        <v>842.3943537799737</v>
      </c>
      <c r="V424" s="1">
        <v>12.720501250311116</v>
      </c>
      <c r="W424" s="1">
        <f t="shared" si="234"/>
        <v>840.8833018215479</v>
      </c>
      <c r="X424" s="1"/>
      <c r="Y424" s="3">
        <v>412</v>
      </c>
      <c r="Z424" s="7">
        <f t="shared" si="223"/>
        <v>-6820.955629231662</v>
      </c>
      <c r="AA424" s="8">
        <f t="shared" si="224"/>
        <v>-8090.829903574104</v>
      </c>
      <c r="AB424" s="8">
        <f t="shared" si="225"/>
        <v>-9229.596856513921</v>
      </c>
      <c r="AD424">
        <v>412</v>
      </c>
      <c r="AE424" s="7">
        <f t="shared" si="226"/>
        <v>-695.306384223411</v>
      </c>
      <c r="AF424" s="3">
        <f t="shared" si="227"/>
        <v>-824.7533031166263</v>
      </c>
      <c r="AG424" s="3">
        <f t="shared" si="228"/>
        <v>-940.8355613164038</v>
      </c>
      <c r="AH424">
        <f t="shared" si="237"/>
        <v>-41.90298602210474</v>
      </c>
      <c r="AK424">
        <f t="shared" si="235"/>
        <v>-33.56293331570729</v>
      </c>
      <c r="AL424">
        <f t="shared" si="236"/>
        <v>-361.7974354153132</v>
      </c>
      <c r="AM424">
        <f t="shared" si="238"/>
        <v>38.682462476870214</v>
      </c>
      <c r="AN424">
        <f t="shared" si="239"/>
        <v>416.9842840622942</v>
      </c>
      <c r="AP424">
        <f t="shared" si="240"/>
        <v>5.119529161162923</v>
      </c>
      <c r="AQ424">
        <f t="shared" si="241"/>
        <v>55.18684864698099</v>
      </c>
    </row>
    <row r="425" spans="2:43" ht="12.75">
      <c r="B425" s="1">
        <v>413</v>
      </c>
      <c r="C425" s="1">
        <f t="shared" si="229"/>
        <v>7.208209810736581</v>
      </c>
      <c r="D425" s="1">
        <f t="shared" si="212"/>
        <v>35.93859795212818</v>
      </c>
      <c r="E425" s="1">
        <f t="shared" si="213"/>
        <v>27.081676041842176</v>
      </c>
      <c r="F425" s="1">
        <f t="shared" si="214"/>
        <v>29.40392717955474</v>
      </c>
      <c r="G425" s="1">
        <f t="shared" si="215"/>
        <v>34.064777504329044</v>
      </c>
      <c r="I425" s="4">
        <f t="shared" si="216"/>
        <v>187.09547912531147</v>
      </c>
      <c r="J425" s="1">
        <f t="shared" si="211"/>
        <v>190.48827164657573</v>
      </c>
      <c r="K425" s="1">
        <f t="shared" si="230"/>
        <v>189.8005674516595</v>
      </c>
      <c r="M425">
        <v>413</v>
      </c>
      <c r="N425" s="4">
        <f t="shared" si="217"/>
        <v>-22.109421384377015</v>
      </c>
      <c r="O425" s="4">
        <f t="shared" si="231"/>
        <v>21.419909921695034</v>
      </c>
      <c r="P425" s="4">
        <f t="shared" si="232"/>
        <v>7.64999658586305</v>
      </c>
      <c r="Q425" s="4">
        <f t="shared" si="218"/>
        <v>-20.15585644217623</v>
      </c>
      <c r="R425" s="4">
        <f t="shared" si="219"/>
        <v>-21.430557185789212</v>
      </c>
      <c r="S425" s="4">
        <f t="shared" si="220"/>
        <v>406.258548917617</v>
      </c>
      <c r="T425" s="4">
        <f t="shared" si="221"/>
        <v>459.2687812933816</v>
      </c>
      <c r="U425" s="1">
        <f t="shared" si="222"/>
        <v>865.5273302109986</v>
      </c>
      <c r="V425" s="1">
        <f t="shared" si="233"/>
        <v>21.129334268526595</v>
      </c>
      <c r="W425" s="1">
        <f t="shared" si="234"/>
        <v>-840.8833018215479</v>
      </c>
      <c r="X425" s="1"/>
      <c r="Y425" s="3">
        <v>413</v>
      </c>
      <c r="Z425" s="7">
        <f t="shared" si="223"/>
        <v>-6531.546591543247</v>
      </c>
      <c r="AA425" s="8">
        <f t="shared" si="224"/>
        <v>-7823.463318561608</v>
      </c>
      <c r="AB425" s="8">
        <f t="shared" si="225"/>
        <v>-8943.266595252908</v>
      </c>
      <c r="AD425">
        <v>413</v>
      </c>
      <c r="AE425" s="7">
        <f t="shared" si="226"/>
        <v>-665.804953266386</v>
      </c>
      <c r="AF425" s="3">
        <f t="shared" si="227"/>
        <v>-797.4988092315604</v>
      </c>
      <c r="AG425" s="3">
        <f t="shared" si="228"/>
        <v>-911.6479709737928</v>
      </c>
      <c r="AH425">
        <f t="shared" si="237"/>
        <v>-40.65723261064788</v>
      </c>
      <c r="AK425">
        <f t="shared" si="235"/>
        <v>-31.043017389300996</v>
      </c>
      <c r="AL425">
        <f t="shared" si="236"/>
        <v>-334.6335665406779</v>
      </c>
      <c r="AM425">
        <f t="shared" si="238"/>
        <v>36.316121806756826</v>
      </c>
      <c r="AN425">
        <f t="shared" si="239"/>
        <v>391.47590618266145</v>
      </c>
      <c r="AP425">
        <f t="shared" si="240"/>
        <v>5.27310441745583</v>
      </c>
      <c r="AQ425">
        <f t="shared" si="241"/>
        <v>56.84233964198353</v>
      </c>
    </row>
    <row r="426" spans="2:43" ht="12.75">
      <c r="B426" s="1">
        <v>414</v>
      </c>
      <c r="C426" s="1">
        <f t="shared" si="229"/>
        <v>7.225663103256523</v>
      </c>
      <c r="D426" s="1">
        <f t="shared" si="212"/>
        <v>36.405764746872606</v>
      </c>
      <c r="E426" s="1">
        <f t="shared" si="213"/>
        <v>26.45033635316133</v>
      </c>
      <c r="F426" s="1">
        <f t="shared" si="214"/>
        <v>29.99396116122532</v>
      </c>
      <c r="G426" s="1">
        <f t="shared" si="215"/>
        <v>33.54641998572884</v>
      </c>
      <c r="I426" s="4">
        <f t="shared" si="216"/>
        <v>186.3584984124989</v>
      </c>
      <c r="J426" s="1">
        <f t="shared" si="211"/>
        <v>189.81640976516985</v>
      </c>
      <c r="K426" s="1">
        <f t="shared" si="230"/>
        <v>189.08621554546653</v>
      </c>
      <c r="M426">
        <v>414</v>
      </c>
      <c r="N426" s="4">
        <f t="shared" si="217"/>
        <v>-22.31744619172389</v>
      </c>
      <c r="O426" s="4">
        <f t="shared" si="231"/>
        <v>21.496409887553664</v>
      </c>
      <c r="P426" s="4">
        <f t="shared" si="232"/>
        <v>6.407808892038602</v>
      </c>
      <c r="Q426" s="4">
        <f t="shared" si="218"/>
        <v>-20.407672453446537</v>
      </c>
      <c r="R426" s="4">
        <f t="shared" si="219"/>
        <v>-21.718992647932964</v>
      </c>
      <c r="S426" s="4">
        <f t="shared" si="220"/>
        <v>416.4730949671606</v>
      </c>
      <c r="T426" s="4">
        <f t="shared" si="221"/>
        <v>471.71464164096614</v>
      </c>
      <c r="U426" s="1">
        <f t="shared" si="222"/>
        <v>888.1877366081267</v>
      </c>
      <c r="V426" s="1">
        <v>12.720501250311116</v>
      </c>
      <c r="W426" s="1">
        <f t="shared" si="234"/>
        <v>869.7243115582712</v>
      </c>
      <c r="X426" s="1"/>
      <c r="Y426" s="3">
        <v>414</v>
      </c>
      <c r="Z426" s="7">
        <f t="shared" si="223"/>
        <v>-6240.744220406214</v>
      </c>
      <c r="AA426" s="8">
        <f t="shared" si="224"/>
        <v>-7554.480338109215</v>
      </c>
      <c r="AB426" s="8">
        <f t="shared" si="225"/>
        <v>-8653.063864312571</v>
      </c>
      <c r="AD426">
        <v>414</v>
      </c>
      <c r="AE426" s="7">
        <f t="shared" si="226"/>
        <v>-636.1614903574122</v>
      </c>
      <c r="AF426" s="3">
        <f t="shared" si="227"/>
        <v>-770.079545169135</v>
      </c>
      <c r="AG426" s="3">
        <f t="shared" si="228"/>
        <v>-882.0656334671326</v>
      </c>
      <c r="AH426">
        <f t="shared" si="237"/>
        <v>-39.30223657422387</v>
      </c>
      <c r="AK426">
        <f t="shared" si="235"/>
        <v>-28.5071350381175</v>
      </c>
      <c r="AL426">
        <f t="shared" si="236"/>
        <v>-307.2975848330311</v>
      </c>
      <c r="AM426">
        <f t="shared" si="238"/>
        <v>33.91974631312545</v>
      </c>
      <c r="AN426">
        <f t="shared" si="239"/>
        <v>365.6437627364215</v>
      </c>
      <c r="AP426">
        <f t="shared" si="240"/>
        <v>5.412611275007951</v>
      </c>
      <c r="AQ426">
        <f t="shared" si="241"/>
        <v>58.346177903390355</v>
      </c>
    </row>
    <row r="427" spans="2:43" ht="12.75">
      <c r="B427" s="1">
        <v>415</v>
      </c>
      <c r="C427" s="1">
        <f t="shared" si="229"/>
        <v>7.243116395776467</v>
      </c>
      <c r="D427" s="1">
        <f t="shared" si="212"/>
        <v>36.86184199300462</v>
      </c>
      <c r="E427" s="1">
        <f t="shared" si="213"/>
        <v>25.81093963579709</v>
      </c>
      <c r="F427" s="1">
        <f t="shared" si="214"/>
        <v>30.574858691768227</v>
      </c>
      <c r="G427" s="1">
        <f t="shared" si="215"/>
        <v>33.01784390262945</v>
      </c>
      <c r="I427" s="4">
        <f t="shared" si="216"/>
        <v>185.61458353944144</v>
      </c>
      <c r="J427" s="1">
        <f t="shared" si="211"/>
        <v>189.13615401672163</v>
      </c>
      <c r="K427" s="1">
        <f t="shared" si="230"/>
        <v>188.36224912386876</v>
      </c>
      <c r="M427">
        <v>415</v>
      </c>
      <c r="N427" s="4">
        <f t="shared" si="217"/>
        <v>-22.515737967057134</v>
      </c>
      <c r="O427" s="4">
        <f t="shared" si="231"/>
        <v>21.56048797647405</v>
      </c>
      <c r="P427" s="4">
        <f t="shared" si="232"/>
        <v>5.14778659399262</v>
      </c>
      <c r="Q427" s="4">
        <f t="shared" si="218"/>
        <v>-20.650474626500852</v>
      </c>
      <c r="R427" s="4">
        <f t="shared" si="219"/>
        <v>-21.997632258528768</v>
      </c>
      <c r="S427" s="4">
        <f t="shared" si="220"/>
        <v>426.4421022997555</v>
      </c>
      <c r="T427" s="4">
        <f t="shared" si="221"/>
        <v>483.89582498146547</v>
      </c>
      <c r="U427" s="1">
        <f t="shared" si="222"/>
        <v>910.337927281221</v>
      </c>
      <c r="V427" s="1">
        <f t="shared" si="233"/>
        <v>21.417744365893828</v>
      </c>
      <c r="W427" s="1">
        <f t="shared" si="234"/>
        <v>-869.7243115582712</v>
      </c>
      <c r="X427" s="1"/>
      <c r="Y427" s="3">
        <v>415</v>
      </c>
      <c r="Z427" s="7">
        <f t="shared" si="223"/>
        <v>-5948.753259997375</v>
      </c>
      <c r="AA427" s="8">
        <f t="shared" si="224"/>
        <v>-7284.065191629452</v>
      </c>
      <c r="AB427" s="8">
        <f t="shared" si="225"/>
        <v>-8359.188317874099</v>
      </c>
      <c r="AD427">
        <v>415</v>
      </c>
      <c r="AE427" s="7">
        <f t="shared" si="226"/>
        <v>-606.3968664625254</v>
      </c>
      <c r="AF427" s="3">
        <f t="shared" si="227"/>
        <v>-742.5142906859787</v>
      </c>
      <c r="AG427" s="3">
        <f t="shared" si="228"/>
        <v>-852.1089009045972</v>
      </c>
      <c r="AH427">
        <f t="shared" si="237"/>
        <v>-37.841221179748686</v>
      </c>
      <c r="AK427">
        <f t="shared" si="235"/>
        <v>-25.95702146545272</v>
      </c>
      <c r="AL427">
        <f t="shared" si="236"/>
        <v>-279.80819521594077</v>
      </c>
      <c r="AM427">
        <f t="shared" si="238"/>
        <v>31.494796321264396</v>
      </c>
      <c r="AN427">
        <f t="shared" si="239"/>
        <v>339.5035955521926</v>
      </c>
      <c r="AP427">
        <f t="shared" si="240"/>
        <v>5.537774855811676</v>
      </c>
      <c r="AQ427">
        <f t="shared" si="241"/>
        <v>59.69540033625185</v>
      </c>
    </row>
    <row r="428" spans="2:43" ht="12.75">
      <c r="B428" s="1">
        <v>416</v>
      </c>
      <c r="C428" s="1">
        <f t="shared" si="229"/>
        <v>7.260569688296411</v>
      </c>
      <c r="D428" s="1">
        <f t="shared" si="212"/>
        <v>37.306690764976885</v>
      </c>
      <c r="E428" s="1">
        <f t="shared" si="213"/>
        <v>25.1636806561836</v>
      </c>
      <c r="F428" s="1">
        <f t="shared" si="214"/>
        <v>31.14644282416831</v>
      </c>
      <c r="G428" s="1">
        <f t="shared" si="215"/>
        <v>32.47921026442629</v>
      </c>
      <c r="I428" s="4">
        <f t="shared" si="216"/>
        <v>184.86405894053954</v>
      </c>
      <c r="J428" s="1">
        <f t="shared" si="211"/>
        <v>188.44780486250494</v>
      </c>
      <c r="K428" s="1">
        <f t="shared" si="230"/>
        <v>187.62899471525114</v>
      </c>
      <c r="M428">
        <v>416</v>
      </c>
      <c r="N428" s="4">
        <f t="shared" si="217"/>
        <v>-22.70426393307929</v>
      </c>
      <c r="O428" s="4">
        <f t="shared" si="231"/>
        <v>21.611965842413976</v>
      </c>
      <c r="P428" s="4">
        <f t="shared" si="232"/>
        <v>3.8734339676310015</v>
      </c>
      <c r="Q428" s="4">
        <f t="shared" si="218"/>
        <v>-20.884221366099496</v>
      </c>
      <c r="R428" s="4">
        <f t="shared" si="219"/>
        <v>-22.26636038403825</v>
      </c>
      <c r="S428" s="4">
        <f t="shared" si="220"/>
        <v>436.1507020682467</v>
      </c>
      <c r="T428" s="4">
        <f t="shared" si="221"/>
        <v>495.79080475186805</v>
      </c>
      <c r="U428" s="1">
        <f t="shared" si="222"/>
        <v>931.9415068201147</v>
      </c>
      <c r="V428" s="1">
        <v>12.720501250311116</v>
      </c>
      <c r="W428" s="1">
        <f t="shared" si="234"/>
        <v>894.074503683144</v>
      </c>
      <c r="X428" s="1"/>
      <c r="Y428" s="3">
        <v>416</v>
      </c>
      <c r="Z428" s="7">
        <f t="shared" si="223"/>
        <v>-5655.77898066465</v>
      </c>
      <c r="AA428" s="8">
        <f t="shared" si="224"/>
        <v>-7012.40218795931</v>
      </c>
      <c r="AB428" s="8">
        <f t="shared" si="225"/>
        <v>-8061.843765284493</v>
      </c>
      <c r="AD428">
        <v>416</v>
      </c>
      <c r="AE428" s="7">
        <f t="shared" si="226"/>
        <v>-576.5320061839602</v>
      </c>
      <c r="AF428" s="3">
        <f t="shared" si="227"/>
        <v>-714.8218336349959</v>
      </c>
      <c r="AG428" s="3">
        <f t="shared" si="228"/>
        <v>-821.7985489586639</v>
      </c>
      <c r="AH428">
        <f t="shared" si="237"/>
        <v>-36.27768144228085</v>
      </c>
      <c r="AK428">
        <f t="shared" si="235"/>
        <v>-23.394424463804558</v>
      </c>
      <c r="AL428">
        <f t="shared" si="236"/>
        <v>-252.18423832045164</v>
      </c>
      <c r="AM428">
        <f t="shared" si="238"/>
        <v>29.042773548061326</v>
      </c>
      <c r="AN428">
        <f t="shared" si="239"/>
        <v>313.07159264648595</v>
      </c>
      <c r="AP428">
        <f t="shared" si="240"/>
        <v>5.648349084256768</v>
      </c>
      <c r="AQ428">
        <f t="shared" si="241"/>
        <v>60.88735432603431</v>
      </c>
    </row>
    <row r="429" spans="2:43" ht="12.75">
      <c r="B429" s="1">
        <v>417</v>
      </c>
      <c r="C429" s="1">
        <f t="shared" si="229"/>
        <v>7.278022980816354</v>
      </c>
      <c r="D429" s="1">
        <f t="shared" si="212"/>
        <v>37.740175557544084</v>
      </c>
      <c r="E429" s="1">
        <f t="shared" si="213"/>
        <v>24.50875657567622</v>
      </c>
      <c r="F429" s="1">
        <f t="shared" si="214"/>
        <v>31.70853944836176</v>
      </c>
      <c r="G429" s="1">
        <f t="shared" si="215"/>
        <v>31.93068314414344</v>
      </c>
      <c r="I429" s="4">
        <f t="shared" si="216"/>
        <v>184.10725014277023</v>
      </c>
      <c r="J429" s="1">
        <f t="shared" si="211"/>
        <v>187.75166415030162</v>
      </c>
      <c r="K429" s="1">
        <f t="shared" si="230"/>
        <v>186.88678270244986</v>
      </c>
      <c r="M429">
        <v>417</v>
      </c>
      <c r="N429" s="4">
        <f t="shared" si="217"/>
        <v>-22.882998164294577</v>
      </c>
      <c r="O429" s="4">
        <f t="shared" si="231"/>
        <v>21.650700182090286</v>
      </c>
      <c r="P429" s="4">
        <f t="shared" si="232"/>
        <v>2.588296957409497</v>
      </c>
      <c r="Q429" s="4">
        <f t="shared" si="218"/>
        <v>-21.108877216693998</v>
      </c>
      <c r="R429" s="4">
        <f t="shared" si="219"/>
        <v>-22.52506831780238</v>
      </c>
      <c r="S429" s="4">
        <f t="shared" si="220"/>
        <v>445.58469734946294</v>
      </c>
      <c r="T429" s="4">
        <f t="shared" si="221"/>
        <v>507.3787027216645</v>
      </c>
      <c r="U429" s="1">
        <f t="shared" si="222"/>
        <v>952.9634000711275</v>
      </c>
      <c r="V429" s="1">
        <f t="shared" si="233"/>
        <v>21.661246287142557</v>
      </c>
      <c r="W429" s="1">
        <f t="shared" si="234"/>
        <v>-894.074503683144</v>
      </c>
      <c r="X429" s="1"/>
      <c r="Y429" s="3">
        <v>417</v>
      </c>
      <c r="Z429" s="7">
        <f t="shared" si="223"/>
        <v>-5362.026936458619</v>
      </c>
      <c r="AA429" s="8">
        <f t="shared" si="224"/>
        <v>-6739.675517835053</v>
      </c>
      <c r="AB429" s="8">
        <f t="shared" si="225"/>
        <v>-7761.2380129238545</v>
      </c>
      <c r="AD429">
        <v>417</v>
      </c>
      <c r="AE429" s="7">
        <f t="shared" si="226"/>
        <v>-546.5878630436921</v>
      </c>
      <c r="AF429" s="3">
        <f t="shared" si="227"/>
        <v>-687.0209498302806</v>
      </c>
      <c r="AG429" s="3">
        <f t="shared" si="228"/>
        <v>-791.1557607465702</v>
      </c>
      <c r="AH429">
        <f t="shared" si="237"/>
        <v>-34.61538003366854</v>
      </c>
      <c r="AK429">
        <f t="shared" si="235"/>
        <v>-20.8211020714726</v>
      </c>
      <c r="AL429">
        <f t="shared" si="236"/>
        <v>-224.4446652239968</v>
      </c>
      <c r="AM429">
        <f t="shared" si="238"/>
        <v>26.565219718907294</v>
      </c>
      <c r="AN429">
        <f t="shared" si="239"/>
        <v>286.36437331438367</v>
      </c>
      <c r="AP429">
        <f t="shared" si="240"/>
        <v>5.744117647434695</v>
      </c>
      <c r="AQ429">
        <f t="shared" si="241"/>
        <v>61.91970809038688</v>
      </c>
    </row>
    <row r="430" spans="2:43" ht="12.75">
      <c r="B430" s="1">
        <v>418</v>
      </c>
      <c r="C430" s="1">
        <f t="shared" si="229"/>
        <v>7.2954762733362974</v>
      </c>
      <c r="D430" s="1">
        <f t="shared" si="212"/>
        <v>38.162164327039164</v>
      </c>
      <c r="E430" s="1">
        <f t="shared" si="213"/>
        <v>23.84636689049423</v>
      </c>
      <c r="F430" s="1">
        <f t="shared" si="214"/>
        <v>32.260977344271716</v>
      </c>
      <c r="G430" s="1">
        <f t="shared" si="215"/>
        <v>31.37242962845541</v>
      </c>
      <c r="I430" s="4">
        <f t="shared" si="216"/>
        <v>183.34448353729374</v>
      </c>
      <c r="J430" s="1">
        <f t="shared" si="211"/>
        <v>187.04803490974516</v>
      </c>
      <c r="K430" s="1">
        <f t="shared" si="230"/>
        <v>186.13594709185645</v>
      </c>
      <c r="M430">
        <v>418</v>
      </c>
      <c r="N430" s="4">
        <f t="shared" si="217"/>
        <v>-23.051921588179592</v>
      </c>
      <c r="O430" s="4">
        <f t="shared" si="231"/>
        <v>21.67658315166438</v>
      </c>
      <c r="P430" s="4">
        <f t="shared" si="232"/>
        <v>1.2959528734583614</v>
      </c>
      <c r="Q430" s="4">
        <f t="shared" si="218"/>
        <v>-21.32441285185081</v>
      </c>
      <c r="R430" s="4">
        <f t="shared" si="219"/>
        <v>-22.77365440766374</v>
      </c>
      <c r="S430" s="4">
        <f t="shared" si="220"/>
        <v>454.73058347617996</v>
      </c>
      <c r="T430" s="4">
        <f t="shared" si="221"/>
        <v>518.6393350797022</v>
      </c>
      <c r="U430" s="1">
        <f t="shared" si="222"/>
        <v>973.3699185558821</v>
      </c>
      <c r="V430" s="1">
        <v>12.720501250311116</v>
      </c>
      <c r="W430" s="1">
        <f t="shared" si="234"/>
        <v>913.6646032075091</v>
      </c>
      <c r="X430" s="1"/>
      <c r="Y430" s="3">
        <v>418</v>
      </c>
      <c r="Z430" s="7">
        <f t="shared" si="223"/>
        <v>-5067.702716550464</v>
      </c>
      <c r="AA430" s="8">
        <f t="shared" si="224"/>
        <v>-6466.069054704349</v>
      </c>
      <c r="AB430" s="8">
        <f t="shared" si="225"/>
        <v>-7457.58269584087</v>
      </c>
      <c r="AD430">
        <v>418</v>
      </c>
      <c r="AE430" s="7">
        <f t="shared" si="226"/>
        <v>-516.5853941437782</v>
      </c>
      <c r="AF430" s="3">
        <f t="shared" si="227"/>
        <v>-659.1303827425431</v>
      </c>
      <c r="AG430" s="3">
        <f t="shared" si="228"/>
        <v>-760.2021096677746</v>
      </c>
      <c r="AH430">
        <f t="shared" si="237"/>
        <v>-32.85834244578808</v>
      </c>
      <c r="AK430">
        <f t="shared" si="235"/>
        <v>-18.238820244973095</v>
      </c>
      <c r="AL430">
        <f t="shared" si="236"/>
        <v>-196.60851235979345</v>
      </c>
      <c r="AM430">
        <f t="shared" si="238"/>
        <v>24.06371510506529</v>
      </c>
      <c r="AN430">
        <f t="shared" si="239"/>
        <v>259.3989723628507</v>
      </c>
      <c r="AP430">
        <f t="shared" si="240"/>
        <v>5.824894860092197</v>
      </c>
      <c r="AQ430">
        <f t="shared" si="241"/>
        <v>62.79046000305726</v>
      </c>
    </row>
    <row r="431" spans="2:43" ht="12.75">
      <c r="B431" s="1">
        <v>419</v>
      </c>
      <c r="C431" s="1">
        <f t="shared" si="229"/>
        <v>7.3129295658562405</v>
      </c>
      <c r="D431" s="1">
        <f t="shared" si="212"/>
        <v>38.57252853159505</v>
      </c>
      <c r="E431" s="1">
        <f t="shared" si="213"/>
        <v>23.176713370952452</v>
      </c>
      <c r="F431" s="1">
        <f t="shared" si="214"/>
        <v>32.8035882339635</v>
      </c>
      <c r="G431" s="1">
        <f t="shared" si="215"/>
        <v>30.804619766791006</v>
      </c>
      <c r="I431" s="4">
        <f t="shared" si="216"/>
        <v>182.5760861510211</v>
      </c>
      <c r="J431" s="1">
        <f t="shared" si="211"/>
        <v>186.3372211480168</v>
      </c>
      <c r="K431" s="1">
        <f t="shared" si="230"/>
        <v>185.37682527826766</v>
      </c>
      <c r="M431">
        <v>419</v>
      </c>
      <c r="N431" s="4">
        <f t="shared" si="217"/>
        <v>-23.21102197792385</v>
      </c>
      <c r="O431" s="4">
        <f t="shared" si="231"/>
        <v>21.689542680398965</v>
      </c>
      <c r="P431" s="4">
        <f t="shared" si="232"/>
        <v>-4.774847184307873E-10</v>
      </c>
      <c r="Q431" s="4">
        <f t="shared" si="218"/>
        <v>-21.530805056914346</v>
      </c>
      <c r="R431" s="4">
        <f t="shared" si="219"/>
        <v>-23.012024177539274</v>
      </c>
      <c r="S431" s="4">
        <f t="shared" si="220"/>
        <v>463.57556639884837</v>
      </c>
      <c r="T431" s="4">
        <f t="shared" si="221"/>
        <v>529.5532567476521</v>
      </c>
      <c r="U431" s="1">
        <f t="shared" si="222"/>
        <v>993.1288231465005</v>
      </c>
      <c r="V431" s="1">
        <f t="shared" si="233"/>
        <v>21.857147282386208</v>
      </c>
      <c r="W431" s="1">
        <f t="shared" si="234"/>
        <v>-913.6646032075091</v>
      </c>
      <c r="X431" s="1"/>
      <c r="Y431" s="3">
        <v>419</v>
      </c>
      <c r="Z431" s="7">
        <f t="shared" si="223"/>
        <v>-4773.011692327706</v>
      </c>
      <c r="AA431" s="8">
        <f t="shared" si="224"/>
        <v>-6191.7661519061085</v>
      </c>
      <c r="AB431" s="8">
        <f t="shared" si="225"/>
        <v>-7151.093096265981</v>
      </c>
      <c r="AD431">
        <v>419</v>
      </c>
      <c r="AE431" s="7">
        <f t="shared" si="226"/>
        <v>-486.5455343861066</v>
      </c>
      <c r="AF431" s="3">
        <f t="shared" si="227"/>
        <v>-631.168822824272</v>
      </c>
      <c r="AG431" s="3">
        <f t="shared" si="228"/>
        <v>-728.9595409037697</v>
      </c>
      <c r="AH431">
        <f t="shared" si="237"/>
        <v>-31.010851951498353</v>
      </c>
      <c r="AK431">
        <f t="shared" si="235"/>
        <v>-15.649350501139024</v>
      </c>
      <c r="AL431">
        <f t="shared" si="236"/>
        <v>-168.69487609945304</v>
      </c>
      <c r="AM431">
        <f t="shared" si="238"/>
        <v>21.53987695478688</v>
      </c>
      <c r="AN431">
        <f t="shared" si="239"/>
        <v>232.19282319868566</v>
      </c>
      <c r="AP431">
        <f t="shared" si="240"/>
        <v>5.8905264536478565</v>
      </c>
      <c r="AQ431">
        <f t="shared" si="241"/>
        <v>63.49794709923262</v>
      </c>
    </row>
    <row r="432" spans="2:43" ht="12.75">
      <c r="B432" s="1">
        <v>420</v>
      </c>
      <c r="C432" s="1">
        <f t="shared" si="229"/>
        <v>7.3303828583761845</v>
      </c>
      <c r="D432" s="1">
        <f t="shared" si="212"/>
        <v>38.97114317029975</v>
      </c>
      <c r="E432" s="1">
        <f t="shared" si="213"/>
        <v>22.499999999999986</v>
      </c>
      <c r="F432" s="1">
        <f t="shared" si="214"/>
        <v>33.33620683290376</v>
      </c>
      <c r="G432" s="1">
        <f t="shared" si="215"/>
        <v>30.227426519534554</v>
      </c>
      <c r="I432" s="4">
        <f t="shared" si="216"/>
        <v>181.80238541842363</v>
      </c>
      <c r="J432" s="1">
        <f t="shared" si="211"/>
        <v>185.61952764611965</v>
      </c>
      <c r="K432" s="1">
        <f t="shared" si="230"/>
        <v>184.60975780568302</v>
      </c>
      <c r="M432">
        <v>420</v>
      </c>
      <c r="N432" s="4">
        <f t="shared" si="217"/>
        <v>-23.36029393657043</v>
      </c>
      <c r="O432" s="4">
        <f t="shared" si="231"/>
        <v>21.68954268039419</v>
      </c>
      <c r="P432" s="4">
        <f t="shared" si="232"/>
        <v>-1.2959528725815517</v>
      </c>
      <c r="Q432" s="4">
        <f t="shared" si="218"/>
        <v>-21.728036704860756</v>
      </c>
      <c r="R432" s="4">
        <f t="shared" si="219"/>
        <v>-23.240090442541828</v>
      </c>
      <c r="S432" s="4">
        <f t="shared" si="220"/>
        <v>472.10757904777626</v>
      </c>
      <c r="T432" s="4">
        <f t="shared" si="221"/>
        <v>540.101803777524</v>
      </c>
      <c r="U432" s="1">
        <f t="shared" si="222"/>
        <v>1012.2093828253003</v>
      </c>
      <c r="V432" s="1">
        <v>12.720501250311116</v>
      </c>
      <c r="W432" s="1">
        <f t="shared" si="234"/>
        <v>928.2778779689054</v>
      </c>
      <c r="X432" s="1"/>
      <c r="Y432" s="3">
        <v>420</v>
      </c>
      <c r="Z432" s="7">
        <f t="shared" si="223"/>
        <v>-4478.158759397388</v>
      </c>
      <c r="AA432" s="8">
        <f t="shared" si="224"/>
        <v>-5916.949438392294</v>
      </c>
      <c r="AB432" s="8">
        <f t="shared" si="225"/>
        <v>-6841.9879500766</v>
      </c>
      <c r="AD432">
        <v>420</v>
      </c>
      <c r="AE432" s="7">
        <f t="shared" si="226"/>
        <v>-456.4891701730263</v>
      </c>
      <c r="AF432" s="3">
        <f t="shared" si="227"/>
        <v>-603.1548866862685</v>
      </c>
      <c r="AG432" s="3">
        <f t="shared" si="228"/>
        <v>-697.4503516897655</v>
      </c>
      <c r="AH432">
        <f t="shared" si="237"/>
        <v>-29.07744344705128</v>
      </c>
      <c r="AK432">
        <f t="shared" si="235"/>
        <v>-13.054467584395821</v>
      </c>
      <c r="AL432">
        <f t="shared" si="236"/>
        <v>-140.7228876069772</v>
      </c>
      <c r="AM432">
        <f t="shared" si="238"/>
        <v>18.99535784403255</v>
      </c>
      <c r="AN432">
        <f t="shared" si="239"/>
        <v>204.76374004982594</v>
      </c>
      <c r="AP432">
        <f t="shared" si="240"/>
        <v>5.9408902596367295</v>
      </c>
      <c r="AQ432">
        <f t="shared" si="241"/>
        <v>64.04085244284875</v>
      </c>
    </row>
    <row r="433" spans="2:43" ht="12.75">
      <c r="B433" s="1">
        <v>421</v>
      </c>
      <c r="C433" s="1">
        <f t="shared" si="229"/>
        <v>7.347836150896127</v>
      </c>
      <c r="D433" s="1">
        <f t="shared" si="212"/>
        <v>39.35788682127279</v>
      </c>
      <c r="E433" s="1">
        <f t="shared" si="213"/>
        <v>21.816432911085197</v>
      </c>
      <c r="F433" s="1">
        <f t="shared" si="214"/>
        <v>33.85867090030757</v>
      </c>
      <c r="G433" s="1">
        <f t="shared" si="215"/>
        <v>29.64102570534065</v>
      </c>
      <c r="I433" s="4">
        <f t="shared" si="216"/>
        <v>181.02370895387128</v>
      </c>
      <c r="J433" s="1">
        <f aca="true" t="shared" si="242" ref="J433:J496">$E433+SQRT($I$5^2-($D433+J$9)^2)</f>
        <v>184.89525975595762</v>
      </c>
      <c r="K433" s="1">
        <f t="shared" si="230"/>
        <v>183.83508812426496</v>
      </c>
      <c r="M433">
        <v>421</v>
      </c>
      <c r="N433" s="4">
        <f t="shared" si="217"/>
        <v>-23.499738872440048</v>
      </c>
      <c r="O433" s="4">
        <f t="shared" si="231"/>
        <v>21.676583151668375</v>
      </c>
      <c r="P433" s="4">
        <f t="shared" si="232"/>
        <v>-2.588296957726044</v>
      </c>
      <c r="Q433" s="4">
        <f t="shared" si="218"/>
        <v>-21.916096725263117</v>
      </c>
      <c r="R433" s="4">
        <f t="shared" si="219"/>
        <v>-23.45777341720634</v>
      </c>
      <c r="S433" s="4">
        <f t="shared" si="220"/>
        <v>480.31529567108873</v>
      </c>
      <c r="T433" s="4">
        <f t="shared" si="221"/>
        <v>550.2671336929924</v>
      </c>
      <c r="U433" s="1">
        <f t="shared" si="222"/>
        <v>1030.5824293640812</v>
      </c>
      <c r="V433" s="1">
        <f t="shared" si="233"/>
        <v>22.00328003000017</v>
      </c>
      <c r="W433" s="1">
        <f t="shared" si="234"/>
        <v>-928.2778779689054</v>
      </c>
      <c r="X433" s="1"/>
      <c r="Y433" s="3">
        <v>421</v>
      </c>
      <c r="Z433" s="7">
        <f t="shared" si="223"/>
        <v>-4183.348076088578</v>
      </c>
      <c r="AA433" s="8">
        <f t="shared" si="224"/>
        <v>-5641.800612070824</v>
      </c>
      <c r="AB433" s="8">
        <f t="shared" si="225"/>
        <v>-6530.489239935378</v>
      </c>
      <c r="AD433">
        <v>421</v>
      </c>
      <c r="AE433" s="7">
        <f t="shared" si="226"/>
        <v>-426.43711275112923</v>
      </c>
      <c r="AF433" s="3">
        <f t="shared" si="227"/>
        <v>-575.1070960316844</v>
      </c>
      <c r="AG433" s="3">
        <f t="shared" si="228"/>
        <v>-665.6971702278672</v>
      </c>
      <c r="AH433">
        <f t="shared" si="237"/>
        <v>-27.062896792542347</v>
      </c>
      <c r="AK433">
        <f t="shared" si="235"/>
        <v>-10.455947135076755</v>
      </c>
      <c r="AL433">
        <f t="shared" si="236"/>
        <v>-112.71168770396079</v>
      </c>
      <c r="AM433">
        <f t="shared" si="238"/>
        <v>16.431843925906545</v>
      </c>
      <c r="AN433">
        <f t="shared" si="239"/>
        <v>177.1298990948282</v>
      </c>
      <c r="AP433">
        <f t="shared" si="240"/>
        <v>5.97589679082979</v>
      </c>
      <c r="AQ433">
        <f t="shared" si="241"/>
        <v>64.41821139086741</v>
      </c>
    </row>
    <row r="434" spans="2:43" ht="12.75">
      <c r="B434" s="1">
        <v>422</v>
      </c>
      <c r="C434" s="1">
        <f t="shared" si="229"/>
        <v>7.365289443416071</v>
      </c>
      <c r="D434" s="1">
        <f t="shared" si="212"/>
        <v>39.73264167865171</v>
      </c>
      <c r="E434" s="1">
        <f t="shared" si="213"/>
        <v>21.12622032536509</v>
      </c>
      <c r="F434" s="1">
        <f t="shared" si="214"/>
        <v>34.37082128855889</v>
      </c>
      <c r="G434" s="1">
        <f t="shared" si="215"/>
        <v>29.045595947577777</v>
      </c>
      <c r="I434" s="4">
        <f t="shared" si="216"/>
        <v>180.24038432478994</v>
      </c>
      <c r="J434" s="1">
        <f t="shared" si="242"/>
        <v>184.16472319844885</v>
      </c>
      <c r="K434" s="1">
        <f t="shared" si="230"/>
        <v>183.0531623436914</v>
      </c>
      <c r="M434">
        <v>422</v>
      </c>
      <c r="N434" s="4">
        <f t="shared" si="217"/>
        <v>-23.629364965624404</v>
      </c>
      <c r="O434" s="4">
        <f t="shared" si="231"/>
        <v>21.650700182091114</v>
      </c>
      <c r="P434" s="4">
        <f t="shared" si="232"/>
        <v>-3.8734339681223418</v>
      </c>
      <c r="Q434" s="4">
        <f t="shared" si="218"/>
        <v>-22.094980066298998</v>
      </c>
      <c r="R434" s="4">
        <f t="shared" si="219"/>
        <v>-23.665000816384065</v>
      </c>
      <c r="S434" s="4">
        <f t="shared" si="220"/>
        <v>488.1881441301501</v>
      </c>
      <c r="T434" s="4">
        <f t="shared" si="221"/>
        <v>560.0322636394585</v>
      </c>
      <c r="U434" s="1">
        <f t="shared" si="222"/>
        <v>1048.2204077696085</v>
      </c>
      <c r="V434" s="1">
        <v>12.720501250311116</v>
      </c>
      <c r="W434" s="1">
        <f t="shared" si="234"/>
        <v>937.7526005395385</v>
      </c>
      <c r="X434" s="1"/>
      <c r="Y434" s="3">
        <v>422</v>
      </c>
      <c r="Z434" s="7">
        <f t="shared" si="223"/>
        <v>-3888.7827955306875</v>
      </c>
      <c r="AA434" s="8">
        <f t="shared" si="224"/>
        <v>-5366.500231076437</v>
      </c>
      <c r="AB434" s="8">
        <f t="shared" si="225"/>
        <v>-6216.821975331754</v>
      </c>
      <c r="AD434">
        <v>422</v>
      </c>
      <c r="AE434" s="7">
        <f t="shared" si="226"/>
        <v>-396.410070900172</v>
      </c>
      <c r="AF434" s="3">
        <f t="shared" si="227"/>
        <v>-547.0438563788416</v>
      </c>
      <c r="AG434" s="3">
        <f t="shared" si="228"/>
        <v>-633.7229332652145</v>
      </c>
      <c r="AH434">
        <f t="shared" si="237"/>
        <v>-24.972229342738842</v>
      </c>
      <c r="AK434">
        <f t="shared" si="235"/>
        <v>-7.855563363062955</v>
      </c>
      <c r="AL434">
        <f t="shared" si="236"/>
        <v>-84.68040179219288</v>
      </c>
      <c r="AM434">
        <f t="shared" si="238"/>
        <v>13.851053087966143</v>
      </c>
      <c r="AN434">
        <f t="shared" si="239"/>
        <v>149.30981859926567</v>
      </c>
      <c r="AP434">
        <f t="shared" si="240"/>
        <v>5.995489724903188</v>
      </c>
      <c r="AQ434">
        <f t="shared" si="241"/>
        <v>64.62941680707279</v>
      </c>
    </row>
    <row r="435" spans="2:43" ht="12.75">
      <c r="B435" s="1">
        <v>423</v>
      </c>
      <c r="C435" s="1">
        <f t="shared" si="229"/>
        <v>7.382742735936014</v>
      </c>
      <c r="D435" s="1">
        <f t="shared" si="212"/>
        <v>40.095293588476544</v>
      </c>
      <c r="E435" s="1">
        <f t="shared" si="213"/>
        <v>20.429572488279618</v>
      </c>
      <c r="F435" s="1">
        <f t="shared" si="214"/>
        <v>34.87250199168807</v>
      </c>
      <c r="G435" s="1">
        <f t="shared" si="215"/>
        <v>28.441318619918302</v>
      </c>
      <c r="I435" s="4">
        <f t="shared" si="216"/>
        <v>179.4527388259358</v>
      </c>
      <c r="J435" s="1">
        <f t="shared" si="242"/>
        <v>183.42822386290555</v>
      </c>
      <c r="K435" s="1">
        <f t="shared" si="230"/>
        <v>182.26432898314528</v>
      </c>
      <c r="M435">
        <v>423</v>
      </c>
      <c r="N435" s="4">
        <f t="shared" si="217"/>
        <v>-23.749187125611968</v>
      </c>
      <c r="O435" s="4">
        <f t="shared" si="231"/>
        <v>21.61196584240989</v>
      </c>
      <c r="P435" s="4">
        <f t="shared" si="232"/>
        <v>-5.147786593339276</v>
      </c>
      <c r="Q435" s="4">
        <f t="shared" si="218"/>
        <v>-22.264687649822573</v>
      </c>
      <c r="R435" s="4">
        <f t="shared" si="219"/>
        <v>-23.861707948424566</v>
      </c>
      <c r="S435" s="4">
        <f t="shared" si="220"/>
        <v>495.7163161441618</v>
      </c>
      <c r="T435" s="4">
        <f t="shared" si="221"/>
        <v>569.3811062159082</v>
      </c>
      <c r="U435" s="1">
        <f t="shared" si="222"/>
        <v>1065.09742236007</v>
      </c>
      <c r="V435" s="1">
        <f t="shared" si="233"/>
        <v>22.0980272557065</v>
      </c>
      <c r="W435" s="1">
        <f t="shared" si="234"/>
        <v>-937.7526005395385</v>
      </c>
      <c r="X435" s="1"/>
      <c r="Y435" s="3">
        <v>423</v>
      </c>
      <c r="Z435" s="7">
        <f t="shared" si="223"/>
        <v>-3594.664799626912</v>
      </c>
      <c r="AA435" s="8">
        <f t="shared" si="224"/>
        <v>-5091.227505707252</v>
      </c>
      <c r="AB435" s="8">
        <f t="shared" si="225"/>
        <v>-5901.213961215035</v>
      </c>
      <c r="AD435">
        <v>423</v>
      </c>
      <c r="AE435" s="7">
        <f t="shared" si="226"/>
        <v>-366.4286238151796</v>
      </c>
      <c r="AF435" s="3">
        <f t="shared" si="227"/>
        <v>-518.9834358519115</v>
      </c>
      <c r="AG435" s="3">
        <f t="shared" si="228"/>
        <v>-601.5508625091778</v>
      </c>
      <c r="AH435">
        <f t="shared" si="237"/>
        <v>-22.810687758239908</v>
      </c>
      <c r="AK435">
        <f t="shared" si="235"/>
        <v>-5.255086760091827</v>
      </c>
      <c r="AL435">
        <f t="shared" si="236"/>
        <v>-56.64811519309017</v>
      </c>
      <c r="AM435">
        <f t="shared" si="238"/>
        <v>11.254733032874709</v>
      </c>
      <c r="AN435">
        <f t="shared" si="239"/>
        <v>121.32233822579609</v>
      </c>
      <c r="AP435">
        <f t="shared" si="240"/>
        <v>5.999646272782882</v>
      </c>
      <c r="AQ435">
        <f t="shared" si="241"/>
        <v>64.67422303270592</v>
      </c>
    </row>
    <row r="436" spans="2:43" ht="12.75">
      <c r="B436" s="1">
        <v>424</v>
      </c>
      <c r="C436" s="1">
        <f t="shared" si="229"/>
        <v>7.400196028455957</v>
      </c>
      <c r="D436" s="1">
        <f t="shared" si="212"/>
        <v>40.44573208346251</v>
      </c>
      <c r="E436" s="1">
        <f t="shared" si="213"/>
        <v>19.726701605508502</v>
      </c>
      <c r="F436" s="1">
        <f t="shared" si="214"/>
        <v>35.36356019289307</v>
      </c>
      <c r="G436" s="1">
        <f t="shared" si="215"/>
        <v>27.828377791089956</v>
      </c>
      <c r="I436" s="4">
        <f t="shared" si="216"/>
        <v>178.66109925508206</v>
      </c>
      <c r="J436" s="1">
        <f t="shared" si="242"/>
        <v>182.68606760791147</v>
      </c>
      <c r="K436" s="1">
        <f t="shared" si="230"/>
        <v>181.4689387181978</v>
      </c>
      <c r="M436">
        <v>424</v>
      </c>
      <c r="N436" s="4">
        <f t="shared" si="217"/>
        <v>-23.8592269398049</v>
      </c>
      <c r="O436" s="4">
        <f t="shared" si="231"/>
        <v>21.560487976476498</v>
      </c>
      <c r="P436" s="4">
        <f t="shared" si="232"/>
        <v>-6.407808892265976</v>
      </c>
      <c r="Q436" s="4">
        <f t="shared" si="218"/>
        <v>-22.425226319401474</v>
      </c>
      <c r="R436" s="4">
        <f t="shared" si="219"/>
        <v>-24.04783780014412</v>
      </c>
      <c r="S436" s="4">
        <f t="shared" si="220"/>
        <v>502.8907754763766</v>
      </c>
      <c r="T436" s="4">
        <f t="shared" si="221"/>
        <v>578.2985028620403</v>
      </c>
      <c r="U436" s="1">
        <f t="shared" si="222"/>
        <v>1081.189278338417</v>
      </c>
      <c r="V436" s="1">
        <v>12.720501250311116</v>
      </c>
      <c r="W436" s="1">
        <f t="shared" si="234"/>
        <v>941.9838873677875</v>
      </c>
      <c r="X436" s="1"/>
      <c r="Y436" s="3">
        <v>424</v>
      </c>
      <c r="Z436" s="7">
        <f t="shared" si="223"/>
        <v>-3301.194425787912</v>
      </c>
      <c r="AA436" s="8">
        <f t="shared" si="224"/>
        <v>-4816.160087367045</v>
      </c>
      <c r="AB436" s="8">
        <f t="shared" si="225"/>
        <v>-5583.895551586586</v>
      </c>
      <c r="AD436">
        <v>424</v>
      </c>
      <c r="AE436" s="7">
        <f t="shared" si="226"/>
        <v>-336.5131932505517</v>
      </c>
      <c r="AF436" s="3">
        <f t="shared" si="227"/>
        <v>-490.94394366636544</v>
      </c>
      <c r="AG436" s="3">
        <f t="shared" si="228"/>
        <v>-569.204439509336</v>
      </c>
      <c r="AH436">
        <f t="shared" si="237"/>
        <v>-20.583738841417187</v>
      </c>
      <c r="AK436">
        <f t="shared" si="235"/>
        <v>-2.656281813591281</v>
      </c>
      <c r="AL436">
        <f t="shared" si="236"/>
        <v>-28.63384850357827</v>
      </c>
      <c r="AM436">
        <f t="shared" si="238"/>
        <v>8.644659253005132</v>
      </c>
      <c r="AN436">
        <f t="shared" si="239"/>
        <v>93.18659720104992</v>
      </c>
      <c r="AP436">
        <f t="shared" si="240"/>
        <v>5.988377439413851</v>
      </c>
      <c r="AQ436">
        <f t="shared" si="241"/>
        <v>64.55274869747166</v>
      </c>
    </row>
    <row r="437" spans="2:43" ht="12.75">
      <c r="B437" s="1">
        <v>425</v>
      </c>
      <c r="C437" s="1">
        <f t="shared" si="229"/>
        <v>7.4176493209759</v>
      </c>
      <c r="D437" s="1">
        <f aca="true" t="shared" si="243" ref="D437:D500">I$4*SIN(C437)</f>
        <v>40.78385041664924</v>
      </c>
      <c r="E437" s="1">
        <f aca="true" t="shared" si="244" ref="E437:E500">I$4*COS(C437)</f>
        <v>19.017821778331502</v>
      </c>
      <c r="F437" s="1">
        <f aca="true" t="shared" si="245" ref="F437:F500">I$4*SIN(C437+G$3)</f>
        <v>35.84384631108881</v>
      </c>
      <c r="G437" s="1">
        <f aca="true" t="shared" si="246" ref="G437:G500">I$4*COS(C437+G$3)</f>
        <v>27.206960168806898</v>
      </c>
      <c r="I437" s="4">
        <f aca="true" t="shared" si="247" ref="I437:I500">E437+SQRT(I$5^2-(D437+I$9)^2)</f>
        <v>177.8657916904219</v>
      </c>
      <c r="J437" s="1">
        <f t="shared" si="242"/>
        <v>181.93856006393142</v>
      </c>
      <c r="K437" s="1">
        <f t="shared" si="230"/>
        <v>180.66734412485965</v>
      </c>
      <c r="M437">
        <v>425</v>
      </c>
      <c r="N437" s="4">
        <f aca="true" t="shared" si="248" ref="N437:N500">0.001*(I438-I437)/$I$7</f>
        <v>-23.959512612958633</v>
      </c>
      <c r="O437" s="4">
        <f t="shared" si="231"/>
        <v>21.49640988755384</v>
      </c>
      <c r="P437" s="4">
        <f t="shared" si="232"/>
        <v>-7.649996585644914</v>
      </c>
      <c r="Q437" s="4">
        <f aca="true" t="shared" si="249" ref="Q437:Q500">0.001*(J438-J437)/$I$7</f>
        <v>-22.576608781387506</v>
      </c>
      <c r="R437" s="4">
        <f aca="true" t="shared" si="250" ref="R437:R500">0.001*(K438-K437)/$I$7</f>
        <v>-24.223341113211344</v>
      </c>
      <c r="S437" s="4">
        <f aca="true" t="shared" si="251" ref="S437:S500">Q437^2</f>
        <v>509.70326406782345</v>
      </c>
      <c r="T437" s="4">
        <f aca="true" t="shared" si="252" ref="T437:T500">R437^2</f>
        <v>586.770254686995</v>
      </c>
      <c r="U437" s="1">
        <f aca="true" t="shared" si="253" ref="U437:U500">S437+T437</f>
        <v>1096.4735187548185</v>
      </c>
      <c r="V437" s="1">
        <f t="shared" si="233"/>
        <v>22.14034012398899</v>
      </c>
      <c r="W437" s="1">
        <f t="shared" si="234"/>
        <v>-941.9838873677875</v>
      </c>
      <c r="X437" s="1"/>
      <c r="Y437" s="3">
        <v>425</v>
      </c>
      <c r="Z437" s="7">
        <f aca="true" t="shared" si="254" ref="Z437:Z500">(N437-N436)/$I$7</f>
        <v>-3008.570194612048</v>
      </c>
      <c r="AA437" s="8">
        <f aca="true" t="shared" si="255" ref="AA437:AA500">(Q437-Q436)/$I$7</f>
        <v>-4541.473859580947</v>
      </c>
      <c r="AB437" s="8">
        <f aca="true" t="shared" si="256" ref="AB437:AB500">(R437-R436)/$I$7</f>
        <v>-5265.099392016737</v>
      </c>
      <c r="AD437">
        <v>425</v>
      </c>
      <c r="AE437" s="7">
        <f aca="true" t="shared" si="257" ref="AE437:AE500">Z437/9.81</f>
        <v>-306.68401576065725</v>
      </c>
      <c r="AF437" s="3">
        <f aca="true" t="shared" si="258" ref="AF437:AF500">AA437/9.81</f>
        <v>-462.9433088257846</v>
      </c>
      <c r="AG437" s="3">
        <f aca="true" t="shared" si="259" ref="AG437:AG500">AB437/9.81</f>
        <v>-536.7073794104726</v>
      </c>
      <c r="AH437">
        <f t="shared" si="237"/>
        <v>-18.29705958104995</v>
      </c>
      <c r="AK437">
        <f t="shared" si="235"/>
        <v>-0.060904776967358805</v>
      </c>
      <c r="AL437">
        <f t="shared" si="236"/>
        <v>-0.656533560522247</v>
      </c>
      <c r="AM437">
        <f t="shared" si="238"/>
        <v>6.022632938745178</v>
      </c>
      <c r="AN437">
        <f t="shared" si="239"/>
        <v>64.92201176784651</v>
      </c>
      <c r="AP437">
        <f t="shared" si="240"/>
        <v>5.9617281617778195</v>
      </c>
      <c r="AQ437">
        <f t="shared" si="241"/>
        <v>64.26547820732426</v>
      </c>
    </row>
    <row r="438" spans="2:43" ht="12.75">
      <c r="B438" s="1">
        <v>426</v>
      </c>
      <c r="C438" s="1">
        <f t="shared" si="229"/>
        <v>7.435102613495844</v>
      </c>
      <c r="D438" s="1">
        <f t="shared" si="243"/>
        <v>41.10954559391704</v>
      </c>
      <c r="E438" s="1">
        <f t="shared" si="244"/>
        <v>18.30314893841101</v>
      </c>
      <c r="F438" s="1">
        <f t="shared" si="245"/>
        <v>36.31321404647109</v>
      </c>
      <c r="G438" s="1">
        <f t="shared" si="246"/>
        <v>26.577255042896642</v>
      </c>
      <c r="I438" s="4">
        <f t="shared" si="247"/>
        <v>177.06714126998995</v>
      </c>
      <c r="J438" s="1">
        <f t="shared" si="242"/>
        <v>181.18600643788517</v>
      </c>
      <c r="K438" s="1">
        <f t="shared" si="230"/>
        <v>179.85989942108594</v>
      </c>
      <c r="M438">
        <v>426</v>
      </c>
      <c r="N438" s="4">
        <f t="shared" si="248"/>
        <v>-24.050078897507486</v>
      </c>
      <c r="O438" s="4">
        <f t="shared" si="231"/>
        <v>21.41990992169739</v>
      </c>
      <c r="P438" s="4">
        <f t="shared" si="232"/>
        <v>-8.870897215032514</v>
      </c>
      <c r="Q438" s="4">
        <f t="shared" si="249"/>
        <v>-22.71885353899222</v>
      </c>
      <c r="R438" s="4">
        <f t="shared" si="250"/>
        <v>-24.388176451503227</v>
      </c>
      <c r="S438" s="4">
        <f t="shared" si="251"/>
        <v>516.1463061261794</v>
      </c>
      <c r="T438" s="4">
        <f t="shared" si="252"/>
        <v>594.7831506296566</v>
      </c>
      <c r="U438" s="1">
        <f t="shared" si="253"/>
        <v>1110.9294567558359</v>
      </c>
      <c r="V438" s="1">
        <v>12.720501250311116</v>
      </c>
      <c r="W438" s="1">
        <f t="shared" si="234"/>
        <v>940.9248924254655</v>
      </c>
      <c r="X438" s="1"/>
      <c r="Y438" s="3">
        <v>426</v>
      </c>
      <c r="Z438" s="7">
        <f t="shared" si="254"/>
        <v>-2716.988536465585</v>
      </c>
      <c r="AA438" s="8">
        <f t="shared" si="255"/>
        <v>-4267.342728141443</v>
      </c>
      <c r="AB438" s="8">
        <f t="shared" si="256"/>
        <v>-4945.060148756504</v>
      </c>
      <c r="AD438">
        <v>426</v>
      </c>
      <c r="AE438" s="7">
        <f t="shared" si="257"/>
        <v>-276.9611148282961</v>
      </c>
      <c r="AF438" s="3">
        <f t="shared" si="258"/>
        <v>-434.9992587300146</v>
      </c>
      <c r="AG438" s="3">
        <f t="shared" si="259"/>
        <v>-504.0836033390931</v>
      </c>
      <c r="AH438">
        <f t="shared" si="237"/>
        <v>-15.956526288093812</v>
      </c>
      <c r="AK438">
        <f t="shared" si="235"/>
        <v>2.5292985445429363</v>
      </c>
      <c r="AL438">
        <f t="shared" si="236"/>
        <v>27.26501042705523</v>
      </c>
      <c r="AM438">
        <f t="shared" si="238"/>
        <v>3.3904787943883328</v>
      </c>
      <c r="AN438">
        <f t="shared" si="239"/>
        <v>36.54825164121241</v>
      </c>
      <c r="AP438">
        <f t="shared" si="240"/>
        <v>5.919777338931269</v>
      </c>
      <c r="AQ438">
        <f t="shared" si="241"/>
        <v>63.81326206826764</v>
      </c>
    </row>
    <row r="439" spans="2:43" ht="12.75">
      <c r="B439" s="1">
        <v>427</v>
      </c>
      <c r="C439" s="1">
        <f t="shared" si="229"/>
        <v>7.452555906015788</v>
      </c>
      <c r="D439" s="1">
        <f t="shared" si="243"/>
        <v>41.422718405359824</v>
      </c>
      <c r="E439" s="1">
        <f t="shared" si="244"/>
        <v>17.58290078201729</v>
      </c>
      <c r="F439" s="1">
        <f t="shared" si="245"/>
        <v>36.771520425080794</v>
      </c>
      <c r="G439" s="1">
        <f t="shared" si="246"/>
        <v>25.939454227640674</v>
      </c>
      <c r="I439" s="4">
        <f t="shared" si="247"/>
        <v>176.26547197340636</v>
      </c>
      <c r="J439" s="1">
        <f t="shared" si="242"/>
        <v>180.42871131991876</v>
      </c>
      <c r="K439" s="1">
        <f t="shared" si="230"/>
        <v>179.04696020603583</v>
      </c>
      <c r="M439">
        <v>427</v>
      </c>
      <c r="N439" s="4">
        <f t="shared" si="248"/>
        <v>-24.13096701473705</v>
      </c>
      <c r="O439" s="4">
        <f t="shared" si="231"/>
        <v>21.331200949547064</v>
      </c>
      <c r="P439" s="4">
        <f t="shared" si="232"/>
        <v>-10.067120117289008</v>
      </c>
      <c r="Q439" s="4">
        <f t="shared" si="249"/>
        <v>-22.851984819405686</v>
      </c>
      <c r="R439" s="4">
        <f t="shared" si="250"/>
        <v>-24.5423102590172</v>
      </c>
      <c r="S439" s="4">
        <f t="shared" si="251"/>
        <v>522.213210186348</v>
      </c>
      <c r="T439" s="4">
        <f t="shared" si="252"/>
        <v>602.3249928498609</v>
      </c>
      <c r="U439" s="1">
        <f t="shared" si="253"/>
        <v>1124.5382030362089</v>
      </c>
      <c r="V439" s="1">
        <f t="shared" si="233"/>
        <v>22.12975017456577</v>
      </c>
      <c r="W439" s="1">
        <f t="shared" si="234"/>
        <v>-940.9248924254655</v>
      </c>
      <c r="X439" s="1"/>
      <c r="Y439" s="3">
        <v>427</v>
      </c>
      <c r="Z439" s="7">
        <f t="shared" si="254"/>
        <v>-2426.643516886884</v>
      </c>
      <c r="AA439" s="8">
        <f t="shared" si="255"/>
        <v>-3993.9384124039634</v>
      </c>
      <c r="AB439" s="8">
        <f t="shared" si="256"/>
        <v>-4624.01422541916</v>
      </c>
      <c r="AD439">
        <v>427</v>
      </c>
      <c r="AE439" s="7">
        <f t="shared" si="257"/>
        <v>-247.3642728732807</v>
      </c>
      <c r="AF439" s="3">
        <f t="shared" si="258"/>
        <v>-407.12929790050595</v>
      </c>
      <c r="AG439" s="3">
        <f t="shared" si="259"/>
        <v>-471.3572095228501</v>
      </c>
      <c r="AH439">
        <f t="shared" si="237"/>
        <v>-13.568202830711584</v>
      </c>
      <c r="AK439">
        <f t="shared" si="235"/>
        <v>5.112594958819905</v>
      </c>
      <c r="AL439">
        <f t="shared" si="236"/>
        <v>55.11210021540753</v>
      </c>
      <c r="AM439">
        <f t="shared" si="238"/>
        <v>0.7500427777837528</v>
      </c>
      <c r="AN439">
        <f t="shared" si="239"/>
        <v>8.085215642547626</v>
      </c>
      <c r="AP439">
        <f t="shared" si="240"/>
        <v>5.8626377366036575</v>
      </c>
      <c r="AQ439">
        <f t="shared" si="241"/>
        <v>63.197315857955154</v>
      </c>
    </row>
    <row r="440" spans="2:43" ht="12.75">
      <c r="B440" s="1">
        <v>428</v>
      </c>
      <c r="C440" s="1">
        <f t="shared" si="229"/>
        <v>7.47000919853573</v>
      </c>
      <c r="D440" s="1">
        <f t="shared" si="243"/>
        <v>41.72327345550542</v>
      </c>
      <c r="E440" s="1">
        <f t="shared" si="244"/>
        <v>16.85729670371606</v>
      </c>
      <c r="F440" s="1">
        <f t="shared" si="245"/>
        <v>37.21862584235527</v>
      </c>
      <c r="G440" s="1">
        <f t="shared" si="246"/>
        <v>25.293752003345897</v>
      </c>
      <c r="I440" s="4">
        <f t="shared" si="247"/>
        <v>175.46110640624846</v>
      </c>
      <c r="J440" s="1">
        <f t="shared" si="242"/>
        <v>179.66697849260524</v>
      </c>
      <c r="K440" s="1">
        <f t="shared" si="230"/>
        <v>178.22888319740193</v>
      </c>
      <c r="M440">
        <v>428</v>
      </c>
      <c r="N440" s="4">
        <f t="shared" si="248"/>
        <v>-24.202224566865596</v>
      </c>
      <c r="O440" s="4">
        <f t="shared" si="231"/>
        <v>21.230529748374174</v>
      </c>
      <c r="P440" s="4">
        <f t="shared" si="232"/>
        <v>-11.235346200857776</v>
      </c>
      <c r="Q440" s="4">
        <f t="shared" si="249"/>
        <v>-22.976032494017318</v>
      </c>
      <c r="R440" s="4">
        <f t="shared" si="250"/>
        <v>-24.685716907953857</v>
      </c>
      <c r="S440" s="4">
        <f t="shared" si="251"/>
        <v>527.8980691661396</v>
      </c>
      <c r="T440" s="4">
        <f t="shared" si="252"/>
        <v>609.384619259639</v>
      </c>
      <c r="U440" s="1">
        <f t="shared" si="253"/>
        <v>1137.2826884257786</v>
      </c>
      <c r="V440" s="1">
        <v>12.720501250311116</v>
      </c>
      <c r="W440" s="1">
        <f t="shared" si="234"/>
        <v>934.5873405786701</v>
      </c>
      <c r="X440" s="1"/>
      <c r="Y440" s="3">
        <v>428</v>
      </c>
      <c r="Z440" s="7">
        <f t="shared" si="254"/>
        <v>-2137.7265638563968</v>
      </c>
      <c r="AA440" s="8">
        <f t="shared" si="255"/>
        <v>-3721.430238348944</v>
      </c>
      <c r="AB440" s="8">
        <f t="shared" si="256"/>
        <v>-4302.199468099737</v>
      </c>
      <c r="AD440">
        <v>428</v>
      </c>
      <c r="AE440" s="7">
        <f t="shared" si="257"/>
        <v>-217.91300345121272</v>
      </c>
      <c r="AF440" s="3">
        <f t="shared" si="258"/>
        <v>-379.3506868857231</v>
      </c>
      <c r="AG440" s="3">
        <f t="shared" si="259"/>
        <v>-438.5524432313697</v>
      </c>
      <c r="AH440">
        <f t="shared" si="237"/>
        <v>-11.138328011424903</v>
      </c>
      <c r="AK440">
        <f t="shared" si="235"/>
        <v>7.687266007178644</v>
      </c>
      <c r="AL440">
        <f t="shared" si="236"/>
        <v>82.86621138239262</v>
      </c>
      <c r="AM440">
        <f t="shared" si="238"/>
        <v>-1.896810233888881</v>
      </c>
      <c r="AN440">
        <f t="shared" si="239"/>
        <v>-20.44699346255742</v>
      </c>
      <c r="AP440">
        <f t="shared" si="240"/>
        <v>5.790455773289763</v>
      </c>
      <c r="AQ440">
        <f t="shared" si="241"/>
        <v>62.419217919835205</v>
      </c>
    </row>
    <row r="441" spans="2:43" ht="12.75">
      <c r="B441" s="1">
        <v>429</v>
      </c>
      <c r="C441" s="1">
        <f t="shared" si="229"/>
        <v>7.487462491055674</v>
      </c>
      <c r="D441" s="1">
        <f t="shared" si="243"/>
        <v>42.01111919237408</v>
      </c>
      <c r="E441" s="1">
        <f t="shared" si="244"/>
        <v>16.1265577295385</v>
      </c>
      <c r="F441" s="1">
        <f t="shared" si="245"/>
        <v>37.65439410565328</v>
      </c>
      <c r="G441" s="1">
        <f t="shared" si="246"/>
        <v>24.64034505716475</v>
      </c>
      <c r="I441" s="4">
        <f t="shared" si="247"/>
        <v>174.65436558735294</v>
      </c>
      <c r="J441" s="1">
        <f t="shared" si="242"/>
        <v>178.90111074280466</v>
      </c>
      <c r="K441" s="1">
        <f t="shared" si="230"/>
        <v>177.4060259671368</v>
      </c>
      <c r="M441">
        <v>429</v>
      </c>
      <c r="N441" s="4">
        <f t="shared" si="248"/>
        <v>-24.26390544001407</v>
      </c>
      <c r="O441" s="4">
        <f t="shared" si="231"/>
        <v>21.118176286365596</v>
      </c>
      <c r="P441" s="4">
        <f t="shared" si="232"/>
        <v>-12.372337482904427</v>
      </c>
      <c r="Q441" s="4">
        <f t="shared" si="249"/>
        <v>-23.09103199177372</v>
      </c>
      <c r="R441" s="4">
        <f t="shared" si="250"/>
        <v>-24.818378736523528</v>
      </c>
      <c r="S441" s="4">
        <f t="shared" si="251"/>
        <v>533.1957584451173</v>
      </c>
      <c r="T441" s="4">
        <f t="shared" si="252"/>
        <v>615.9519231095231</v>
      </c>
      <c r="U441" s="1">
        <f t="shared" si="253"/>
        <v>1149.1476815546405</v>
      </c>
      <c r="V441" s="1">
        <f t="shared" si="233"/>
        <v>22.066374656097818</v>
      </c>
      <c r="W441" s="1">
        <f t="shared" si="234"/>
        <v>-934.5873405786701</v>
      </c>
      <c r="X441" s="1"/>
      <c r="Y441" s="3">
        <v>429</v>
      </c>
      <c r="Z441" s="7">
        <f t="shared" si="254"/>
        <v>-1850.4261944542577</v>
      </c>
      <c r="AA441" s="8">
        <f t="shared" si="255"/>
        <v>-3449.9849326920184</v>
      </c>
      <c r="AB441" s="8">
        <f t="shared" si="256"/>
        <v>-3979.8548570901103</v>
      </c>
      <c r="AD441">
        <v>429</v>
      </c>
      <c r="AE441" s="7">
        <f t="shared" si="257"/>
        <v>-188.62652338983258</v>
      </c>
      <c r="AF441" s="3">
        <f t="shared" si="258"/>
        <v>-351.68042127339635</v>
      </c>
      <c r="AG441" s="3">
        <f t="shared" si="259"/>
        <v>-405.6936653506738</v>
      </c>
      <c r="AH441">
        <f t="shared" si="237"/>
        <v>-8.673301534848576</v>
      </c>
      <c r="AK441">
        <f t="shared" si="235"/>
        <v>10.251610033369868</v>
      </c>
      <c r="AL441">
        <f t="shared" si="236"/>
        <v>110.5090006306247</v>
      </c>
      <c r="AM441">
        <f t="shared" si="238"/>
        <v>-4.548198848162584</v>
      </c>
      <c r="AN441">
        <f t="shared" si="239"/>
        <v>-49.02809487912088</v>
      </c>
      <c r="AP441">
        <f t="shared" si="240"/>
        <v>5.703411185207284</v>
      </c>
      <c r="AQ441">
        <f t="shared" si="241"/>
        <v>61.48090575150382</v>
      </c>
    </row>
    <row r="442" spans="2:43" ht="12.75">
      <c r="B442" s="1">
        <v>430</v>
      </c>
      <c r="C442" s="1">
        <f t="shared" si="229"/>
        <v>7.504915783575616</v>
      </c>
      <c r="D442" s="1">
        <f t="shared" si="243"/>
        <v>42.28616793536587</v>
      </c>
      <c r="E442" s="1">
        <f t="shared" si="244"/>
        <v>15.390906449655127</v>
      </c>
      <c r="F442" s="1">
        <f t="shared" si="245"/>
        <v>38.07869247574036</v>
      </c>
      <c r="G442" s="1">
        <f t="shared" si="246"/>
        <v>23.97943242318288</v>
      </c>
      <c r="I442" s="4">
        <f t="shared" si="247"/>
        <v>173.84556873935247</v>
      </c>
      <c r="J442" s="1">
        <f t="shared" si="242"/>
        <v>178.1314096764122</v>
      </c>
      <c r="K442" s="1">
        <f t="shared" si="230"/>
        <v>176.57874667591935</v>
      </c>
      <c r="M442">
        <v>430</v>
      </c>
      <c r="N442" s="4">
        <f t="shared" si="248"/>
        <v>-24.31606969824713</v>
      </c>
      <c r="O442" s="4">
        <f t="shared" si="231"/>
        <v>20.994452911536552</v>
      </c>
      <c r="P442" s="4">
        <f t="shared" si="232"/>
        <v>-13.474946355692907</v>
      </c>
      <c r="Q442" s="4">
        <f t="shared" si="249"/>
        <v>-23.197024205819332</v>
      </c>
      <c r="R442" s="4">
        <f t="shared" si="250"/>
        <v>-24.940286076202938</v>
      </c>
      <c r="S442" s="4">
        <f t="shared" si="251"/>
        <v>538.101932005368</v>
      </c>
      <c r="T442" s="4">
        <f t="shared" si="252"/>
        <v>622.0178695628422</v>
      </c>
      <c r="U442" s="1">
        <f t="shared" si="253"/>
        <v>1160.1198015682103</v>
      </c>
      <c r="V442" s="1">
        <v>12.720501250311116</v>
      </c>
      <c r="W442" s="1">
        <f t="shared" si="234"/>
        <v>923.0413940837977</v>
      </c>
      <c r="X442" s="1"/>
      <c r="Y442" s="3">
        <v>430</v>
      </c>
      <c r="Z442" s="7">
        <f t="shared" si="254"/>
        <v>-1564.9277469917777</v>
      </c>
      <c r="AA442" s="8">
        <f t="shared" si="255"/>
        <v>-3179.766421368413</v>
      </c>
      <c r="AB442" s="8">
        <f t="shared" si="256"/>
        <v>-3657.2201903823043</v>
      </c>
      <c r="AD442">
        <v>430</v>
      </c>
      <c r="AE442" s="7">
        <f t="shared" si="257"/>
        <v>-159.52372548336163</v>
      </c>
      <c r="AF442" s="3">
        <f t="shared" si="258"/>
        <v>-324.1352111486659</v>
      </c>
      <c r="AG442" s="3">
        <f t="shared" si="259"/>
        <v>-372.8053201205203</v>
      </c>
      <c r="AH442">
        <f t="shared" si="237"/>
        <v>-6.179669954469432</v>
      </c>
      <c r="AK442">
        <f t="shared" si="235"/>
        <v>12.803944202855368</v>
      </c>
      <c r="AL442">
        <f t="shared" si="236"/>
        <v>138.0223275546027</v>
      </c>
      <c r="AM442">
        <f t="shared" si="238"/>
        <v>-7.202227631580279</v>
      </c>
      <c r="AN442">
        <f t="shared" si="239"/>
        <v>-77.63765645488361</v>
      </c>
      <c r="AP442">
        <f t="shared" si="240"/>
        <v>5.601716571275088</v>
      </c>
      <c r="AQ442">
        <f t="shared" si="241"/>
        <v>60.384671099719085</v>
      </c>
    </row>
    <row r="443" spans="2:43" ht="12.75">
      <c r="B443" s="1">
        <v>431</v>
      </c>
      <c r="C443" s="1">
        <f t="shared" si="229"/>
        <v>7.52236907609556</v>
      </c>
      <c r="D443" s="1">
        <f t="shared" si="243"/>
        <v>42.54833590196925</v>
      </c>
      <c r="E443" s="1">
        <f t="shared" si="244"/>
        <v>14.650566950572054</v>
      </c>
      <c r="F443" s="1">
        <f t="shared" si="245"/>
        <v>38.491391707222796</v>
      </c>
      <c r="G443" s="1">
        <f t="shared" si="246"/>
        <v>23.31121542179087</v>
      </c>
      <c r="I443" s="4">
        <f t="shared" si="247"/>
        <v>173.03503308274423</v>
      </c>
      <c r="J443" s="1">
        <f t="shared" si="242"/>
        <v>177.35817553621823</v>
      </c>
      <c r="K443" s="1">
        <f t="shared" si="230"/>
        <v>175.74740380671258</v>
      </c>
      <c r="M443">
        <v>431</v>
      </c>
      <c r="N443" s="4">
        <f t="shared" si="248"/>
        <v>-24.358783468649392</v>
      </c>
      <c r="O443" s="4">
        <f t="shared" si="231"/>
        <v>20.859703447979623</v>
      </c>
      <c r="P443" s="4">
        <f t="shared" si="232"/>
        <v>-14.540124555372813</v>
      </c>
      <c r="Q443" s="4">
        <f t="shared" si="249"/>
        <v>-23.294055393425026</v>
      </c>
      <c r="R443" s="4">
        <f t="shared" si="250"/>
        <v>-25.051437267946707</v>
      </c>
      <c r="S443" s="4">
        <f t="shared" si="251"/>
        <v>542.6130166719536</v>
      </c>
      <c r="T443" s="4">
        <f t="shared" si="252"/>
        <v>627.5745091898691</v>
      </c>
      <c r="U443" s="1">
        <f t="shared" si="253"/>
        <v>1170.1875258618227</v>
      </c>
      <c r="V443" s="1">
        <f t="shared" si="233"/>
        <v>21.950915191149093</v>
      </c>
      <c r="W443" s="1">
        <f t="shared" si="234"/>
        <v>-923.0413940837977</v>
      </c>
      <c r="X443" s="1"/>
      <c r="Y443" s="3">
        <v>431</v>
      </c>
      <c r="Z443" s="7">
        <f t="shared" si="254"/>
        <v>-1281.4131120678594</v>
      </c>
      <c r="AA443" s="8">
        <f t="shared" si="255"/>
        <v>-2910.9356281708187</v>
      </c>
      <c r="AB443" s="8">
        <f t="shared" si="256"/>
        <v>-3334.5357523130656</v>
      </c>
      <c r="AD443">
        <v>431</v>
      </c>
      <c r="AE443" s="7">
        <f t="shared" si="257"/>
        <v>-130.62315107725377</v>
      </c>
      <c r="AF443" s="3">
        <f t="shared" si="258"/>
        <v>-296.7314605678714</v>
      </c>
      <c r="AG443" s="3">
        <f t="shared" si="259"/>
        <v>-339.91190135709127</v>
      </c>
      <c r="AH443">
        <f t="shared" si="237"/>
        <v>-3.6641105702561845</v>
      </c>
      <c r="AK443">
        <f t="shared" si="235"/>
        <v>15.342606463375402</v>
      </c>
      <c r="AL443">
        <f t="shared" si="236"/>
        <v>165.388275774985</v>
      </c>
      <c r="AM443">
        <f t="shared" si="238"/>
        <v>-9.856989644165331</v>
      </c>
      <c r="AN443">
        <f t="shared" si="239"/>
        <v>-106.25512200107187</v>
      </c>
      <c r="AP443">
        <f t="shared" si="240"/>
        <v>5.485616819210071</v>
      </c>
      <c r="AQ443">
        <f t="shared" si="241"/>
        <v>59.133153773913136</v>
      </c>
    </row>
    <row r="444" spans="2:43" ht="12.75">
      <c r="B444" s="1">
        <v>432</v>
      </c>
      <c r="C444" s="1">
        <f t="shared" si="229"/>
        <v>7.5398223686155035</v>
      </c>
      <c r="D444" s="1">
        <f t="shared" si="243"/>
        <v>42.79754323328191</v>
      </c>
      <c r="E444" s="1">
        <f t="shared" si="244"/>
        <v>13.905764746872649</v>
      </c>
      <c r="F444" s="1">
        <f t="shared" si="245"/>
        <v>38.892366087916706</v>
      </c>
      <c r="G444" s="1">
        <f t="shared" si="246"/>
        <v>22.635897598360593</v>
      </c>
      <c r="I444" s="4">
        <f t="shared" si="247"/>
        <v>172.22307363378926</v>
      </c>
      <c r="J444" s="1">
        <f t="shared" si="242"/>
        <v>176.58170702310406</v>
      </c>
      <c r="K444" s="1">
        <f t="shared" si="230"/>
        <v>174.91235589778103</v>
      </c>
      <c r="M444">
        <v>432</v>
      </c>
      <c r="N444" s="4">
        <f t="shared" si="248"/>
        <v>-24.39211881770717</v>
      </c>
      <c r="O444" s="4">
        <f t="shared" si="231"/>
        <v>20.714302202425895</v>
      </c>
      <c r="P444" s="4">
        <f t="shared" si="232"/>
        <v>-15.564931801566928</v>
      </c>
      <c r="Q444" s="4">
        <f t="shared" si="249"/>
        <v>-23.382177069444197</v>
      </c>
      <c r="R444" s="4">
        <f t="shared" si="250"/>
        <v>-25.151838667149775</v>
      </c>
      <c r="S444" s="4">
        <f t="shared" si="251"/>
        <v>546.726204506842</v>
      </c>
      <c r="T444" s="4">
        <f t="shared" si="252"/>
        <v>632.6149883383306</v>
      </c>
      <c r="U444" s="1">
        <f t="shared" si="253"/>
        <v>1179.3411928451726</v>
      </c>
      <c r="V444" s="1">
        <v>12.720501250311116</v>
      </c>
      <c r="W444" s="1">
        <f t="shared" si="234"/>
        <v>906.4148538439462</v>
      </c>
      <c r="X444" s="1"/>
      <c r="Y444" s="3">
        <v>432</v>
      </c>
      <c r="Z444" s="7">
        <f t="shared" si="254"/>
        <v>-1000.0604717333772</v>
      </c>
      <c r="AA444" s="8">
        <f t="shared" si="255"/>
        <v>-2643.650280575116</v>
      </c>
      <c r="AB444" s="8">
        <f t="shared" si="256"/>
        <v>-3012.0419760920568</v>
      </c>
      <c r="AD444">
        <v>432</v>
      </c>
      <c r="AE444" s="7">
        <f t="shared" si="257"/>
        <v>-101.94296347944722</v>
      </c>
      <c r="AF444" s="3">
        <f t="shared" si="258"/>
        <v>-269.4852477650475</v>
      </c>
      <c r="AG444" s="3">
        <f t="shared" si="259"/>
        <v>-307.0379180521974</v>
      </c>
      <c r="AH444">
        <f t="shared" si="237"/>
        <v>-1.1334154459228785</v>
      </c>
      <c r="AK444">
        <f t="shared" si="235"/>
        <v>17.86595743890791</v>
      </c>
      <c r="AL444">
        <f t="shared" si="236"/>
        <v>192.58917335484992</v>
      </c>
      <c r="AM444">
        <f t="shared" si="238"/>
        <v>-12.510569029714608</v>
      </c>
      <c r="AN444">
        <f t="shared" si="239"/>
        <v>-134.85983921490873</v>
      </c>
      <c r="AP444">
        <f t="shared" si="240"/>
        <v>5.355388409193301</v>
      </c>
      <c r="AQ444">
        <f t="shared" si="241"/>
        <v>57.72933413994119</v>
      </c>
    </row>
    <row r="445" spans="2:43" ht="12.75">
      <c r="B445" s="1">
        <v>433</v>
      </c>
      <c r="C445" s="1">
        <f t="shared" si="229"/>
        <v>7.5572756611354475</v>
      </c>
      <c r="D445" s="1">
        <f t="shared" si="243"/>
        <v>43.033714018336596</v>
      </c>
      <c r="E445" s="1">
        <f t="shared" si="244"/>
        <v>13.156726712523135</v>
      </c>
      <c r="F445" s="1">
        <f t="shared" si="245"/>
        <v>39.281493477141446</v>
      </c>
      <c r="G445" s="1">
        <f t="shared" si="246"/>
        <v>21.953684661242956</v>
      </c>
      <c r="I445" s="4">
        <f t="shared" si="247"/>
        <v>171.41000300653235</v>
      </c>
      <c r="J445" s="1">
        <f t="shared" si="242"/>
        <v>175.80230112078925</v>
      </c>
      <c r="K445" s="1">
        <f t="shared" si="230"/>
        <v>174.0739612755427</v>
      </c>
      <c r="M445">
        <v>433</v>
      </c>
      <c r="N445" s="4">
        <f t="shared" si="248"/>
        <v>-24.416153619039278</v>
      </c>
      <c r="O445" s="4">
        <f t="shared" si="231"/>
        <v>20.558652884410225</v>
      </c>
      <c r="P445" s="4">
        <f t="shared" si="232"/>
        <v>-16.546544087921333</v>
      </c>
      <c r="Q445" s="4">
        <f t="shared" si="249"/>
        <v>-23.461445893310042</v>
      </c>
      <c r="R445" s="4">
        <f t="shared" si="250"/>
        <v>-25.241504636939567</v>
      </c>
      <c r="S445" s="4">
        <f t="shared" si="251"/>
        <v>550.4394434047147</v>
      </c>
      <c r="T445" s="4">
        <f t="shared" si="252"/>
        <v>637.1335563366416</v>
      </c>
      <c r="U445" s="1">
        <f t="shared" si="253"/>
        <v>1187.5729997413564</v>
      </c>
      <c r="V445" s="1">
        <f t="shared" si="233"/>
        <v>21.784649788750578</v>
      </c>
      <c r="W445" s="1">
        <f t="shared" si="234"/>
        <v>-906.4148538439462</v>
      </c>
      <c r="X445" s="1"/>
      <c r="Y445" s="3">
        <v>433</v>
      </c>
      <c r="Z445" s="7">
        <f t="shared" si="254"/>
        <v>-721.0440399632034</v>
      </c>
      <c r="AA445" s="8">
        <f t="shared" si="255"/>
        <v>-2378.06471597537</v>
      </c>
      <c r="AB445" s="8">
        <f t="shared" si="256"/>
        <v>-2689.9790936937507</v>
      </c>
      <c r="AD445">
        <v>433</v>
      </c>
      <c r="AE445" s="7">
        <f t="shared" si="257"/>
        <v>-73.5009215049137</v>
      </c>
      <c r="AF445" s="3">
        <f t="shared" si="258"/>
        <v>-242.41230540013962</v>
      </c>
      <c r="AG445" s="3">
        <f t="shared" si="259"/>
        <v>-274.20785868437827</v>
      </c>
      <c r="AH445">
        <f t="shared" si="237"/>
        <v>1.4055264955979965</v>
      </c>
      <c r="AK445">
        <f t="shared" si="235"/>
        <v>20.37238226352171</v>
      </c>
      <c r="AL445">
        <f t="shared" si="236"/>
        <v>219.60761256803286</v>
      </c>
      <c r="AM445">
        <f t="shared" si="238"/>
        <v>-15.161043654449369</v>
      </c>
      <c r="AN445">
        <f t="shared" si="239"/>
        <v>-163.43108812340697</v>
      </c>
      <c r="AP445">
        <f t="shared" si="240"/>
        <v>5.211338609072342</v>
      </c>
      <c r="AQ445">
        <f t="shared" si="241"/>
        <v>56.1765244446259</v>
      </c>
    </row>
    <row r="446" spans="2:43" ht="12.75">
      <c r="B446" s="1">
        <v>434</v>
      </c>
      <c r="C446" s="1">
        <f t="shared" si="229"/>
        <v>7.57472895365539</v>
      </c>
      <c r="D446" s="1">
        <f t="shared" si="243"/>
        <v>43.25677631722434</v>
      </c>
      <c r="E446" s="1">
        <f t="shared" si="244"/>
        <v>12.403681011764993</v>
      </c>
      <c r="F446" s="1">
        <f t="shared" si="245"/>
        <v>39.65865534292463</v>
      </c>
      <c r="G446" s="1">
        <f t="shared" si="246"/>
        <v>21.26478441910746</v>
      </c>
      <c r="I446" s="4">
        <f t="shared" si="247"/>
        <v>170.59613121923104</v>
      </c>
      <c r="J446" s="1">
        <f t="shared" si="242"/>
        <v>175.02025292434558</v>
      </c>
      <c r="K446" s="1">
        <f t="shared" si="230"/>
        <v>173.23257778764471</v>
      </c>
      <c r="M446">
        <v>434</v>
      </c>
      <c r="N446" s="4">
        <f t="shared" si="248"/>
        <v>-24.430971412762403</v>
      </c>
      <c r="O446" s="4">
        <f t="shared" si="231"/>
        <v>20.393187443531012</v>
      </c>
      <c r="P446" s="4">
        <f t="shared" si="232"/>
        <v>-17.48226159469901</v>
      </c>
      <c r="Q446" s="4">
        <f t="shared" si="249"/>
        <v>-23.531923549864757</v>
      </c>
      <c r="R446" s="4">
        <f t="shared" si="250"/>
        <v>-25.320457529593337</v>
      </c>
      <c r="S446" s="4">
        <f t="shared" si="251"/>
        <v>553.7514259566796</v>
      </c>
      <c r="T446" s="4">
        <f t="shared" si="252"/>
        <v>641.12556950794</v>
      </c>
      <c r="U446" s="1">
        <f t="shared" si="253"/>
        <v>1194.8769954646195</v>
      </c>
      <c r="V446" s="1">
        <v>12.720501250311116</v>
      </c>
      <c r="W446" s="1">
        <f t="shared" si="234"/>
        <v>884.8917053474839</v>
      </c>
      <c r="X446" s="1"/>
      <c r="Y446" s="3">
        <v>434</v>
      </c>
      <c r="Z446" s="7">
        <f t="shared" si="254"/>
        <v>-444.53381169375916</v>
      </c>
      <c r="AA446" s="8">
        <f t="shared" si="255"/>
        <v>-2114.329696641448</v>
      </c>
      <c r="AB446" s="8">
        <f t="shared" si="256"/>
        <v>-2368.5867796131174</v>
      </c>
      <c r="AD446">
        <v>434</v>
      </c>
      <c r="AE446" s="7">
        <f t="shared" si="257"/>
        <v>-45.314353893349555</v>
      </c>
      <c r="AF446" s="3">
        <f t="shared" si="258"/>
        <v>-215.52800169637595</v>
      </c>
      <c r="AG446" s="3">
        <f t="shared" si="259"/>
        <v>-241.44615490449718</v>
      </c>
      <c r="AH446">
        <f t="shared" si="237"/>
        <v>3.945747208040302</v>
      </c>
      <c r="AK446">
        <f t="shared" si="235"/>
        <v>22.860292343645316</v>
      </c>
      <c r="AL446">
        <f t="shared" si="236"/>
        <v>246.42646889580723</v>
      </c>
      <c r="AM446">
        <f t="shared" si="238"/>
        <v>-17.806487798469224</v>
      </c>
      <c r="AN446">
        <f t="shared" si="239"/>
        <v>-191.94811009636177</v>
      </c>
      <c r="AP446">
        <f t="shared" si="240"/>
        <v>5.053804545176092</v>
      </c>
      <c r="AQ446">
        <f t="shared" si="241"/>
        <v>54.47835879944546</v>
      </c>
    </row>
    <row r="447" spans="2:43" ht="12.75">
      <c r="B447" s="1">
        <v>435</v>
      </c>
      <c r="C447" s="1">
        <f t="shared" si="229"/>
        <v>7.592182246175334</v>
      </c>
      <c r="D447" s="1">
        <f t="shared" si="243"/>
        <v>43.466662183008076</v>
      </c>
      <c r="E447" s="1">
        <f t="shared" si="244"/>
        <v>11.646857029613432</v>
      </c>
      <c r="F447" s="1">
        <f t="shared" si="245"/>
        <v>40.02373679810839</v>
      </c>
      <c r="G447" s="1">
        <f t="shared" si="246"/>
        <v>20.56940671764124</v>
      </c>
      <c r="I447" s="4">
        <f t="shared" si="247"/>
        <v>169.7817655054723</v>
      </c>
      <c r="J447" s="1">
        <f t="shared" si="242"/>
        <v>174.23585547268343</v>
      </c>
      <c r="K447" s="1">
        <f t="shared" si="230"/>
        <v>172.38856253665827</v>
      </c>
      <c r="M447">
        <v>435</v>
      </c>
      <c r="N447" s="4">
        <f t="shared" si="248"/>
        <v>-24.436661256600303</v>
      </c>
      <c r="O447" s="4">
        <f t="shared" si="231"/>
        <v>20.218364827584022</v>
      </c>
      <c r="P447" s="4">
        <f t="shared" si="232"/>
        <v>-18.36951618262397</v>
      </c>
      <c r="Q447" s="4">
        <f t="shared" si="249"/>
        <v>-23.59367662404793</v>
      </c>
      <c r="R447" s="4">
        <f t="shared" si="250"/>
        <v>-25.388727655716536</v>
      </c>
      <c r="S447" s="4">
        <f t="shared" si="251"/>
        <v>556.6615766401458</v>
      </c>
      <c r="T447" s="4">
        <f t="shared" si="252"/>
        <v>644.5874919761457</v>
      </c>
      <c r="U447" s="1">
        <f t="shared" si="253"/>
        <v>1201.2490686162914</v>
      </c>
      <c r="V447" s="1">
        <f t="shared" si="233"/>
        <v>21.569418303785955</v>
      </c>
      <c r="W447" s="1">
        <f t="shared" si="234"/>
        <v>-884.8917053474839</v>
      </c>
      <c r="X447" s="1"/>
      <c r="Y447" s="3">
        <v>435</v>
      </c>
      <c r="Z447" s="7">
        <f t="shared" si="254"/>
        <v>-170.69531513698166</v>
      </c>
      <c r="AA447" s="8">
        <f t="shared" si="255"/>
        <v>-1852.5922254951865</v>
      </c>
      <c r="AB447" s="8">
        <f t="shared" si="256"/>
        <v>-2048.1037836959713</v>
      </c>
      <c r="AD447">
        <v>435</v>
      </c>
      <c r="AE447" s="7">
        <f t="shared" si="257"/>
        <v>-17.4001340608544</v>
      </c>
      <c r="AF447" s="3">
        <f t="shared" si="258"/>
        <v>-188.84732166107915</v>
      </c>
      <c r="AG447" s="3">
        <f t="shared" si="259"/>
        <v>-208.77714410764233</v>
      </c>
      <c r="AH447">
        <f t="shared" si="237"/>
        <v>6.48021897133583</v>
      </c>
      <c r="AK447">
        <f t="shared" si="235"/>
        <v>25.32812706023015</v>
      </c>
      <c r="AL447">
        <f t="shared" si="236"/>
        <v>273.02891937564704</v>
      </c>
      <c r="AM447">
        <f t="shared" si="238"/>
        <v>-20.444974887256855</v>
      </c>
      <c r="AN447">
        <f t="shared" si="239"/>
        <v>-220.3901372910776</v>
      </c>
      <c r="AP447">
        <f t="shared" si="240"/>
        <v>4.883152172973293</v>
      </c>
      <c r="AQ447">
        <f t="shared" si="241"/>
        <v>52.63878208456944</v>
      </c>
    </row>
    <row r="448" spans="2:43" ht="12.75">
      <c r="B448" s="1">
        <v>436</v>
      </c>
      <c r="C448" s="1">
        <f t="shared" si="229"/>
        <v>7.609635538695276</v>
      </c>
      <c r="D448" s="1">
        <f t="shared" si="243"/>
        <v>43.663307682419834</v>
      </c>
      <c r="E448" s="1">
        <f t="shared" si="244"/>
        <v>10.886485301985095</v>
      </c>
      <c r="F448" s="1">
        <f t="shared" si="245"/>
        <v>40.376626635344756</v>
      </c>
      <c r="G448" s="1">
        <f t="shared" si="246"/>
        <v>19.86776337562858</v>
      </c>
      <c r="I448" s="4">
        <f t="shared" si="247"/>
        <v>168.96721013025228</v>
      </c>
      <c r="J448" s="1">
        <f t="shared" si="242"/>
        <v>173.44939958521516</v>
      </c>
      <c r="K448" s="1">
        <f t="shared" si="230"/>
        <v>171.54227161480105</v>
      </c>
      <c r="M448">
        <v>436</v>
      </c>
      <c r="N448" s="4">
        <f t="shared" si="248"/>
        <v>-24.43331756912556</v>
      </c>
      <c r="O448" s="4">
        <f t="shared" si="231"/>
        <v>20.034669665757782</v>
      </c>
      <c r="P448" s="4">
        <f t="shared" si="232"/>
        <v>-19.205878491203165</v>
      </c>
      <c r="Q448" s="4">
        <f t="shared" si="249"/>
        <v>-23.646776469800557</v>
      </c>
      <c r="R448" s="4">
        <f t="shared" si="250"/>
        <v>-25.446353241110558</v>
      </c>
      <c r="S448" s="4">
        <f t="shared" si="251"/>
        <v>559.1700374127133</v>
      </c>
      <c r="T448" s="4">
        <f t="shared" si="252"/>
        <v>647.5168932713777</v>
      </c>
      <c r="U448" s="1">
        <f t="shared" si="253"/>
        <v>1206.686930684091</v>
      </c>
      <c r="V448" s="1">
        <v>12.720501250311116</v>
      </c>
      <c r="W448" s="1">
        <f t="shared" si="234"/>
        <v>858.7100272493778</v>
      </c>
      <c r="X448" s="1"/>
      <c r="Y448" s="3">
        <v>436</v>
      </c>
      <c r="Z448" s="7">
        <f t="shared" si="254"/>
        <v>100.3106242422902</v>
      </c>
      <c r="AA448" s="8">
        <f t="shared" si="255"/>
        <v>-1592.9953725787982</v>
      </c>
      <c r="AB448" s="8">
        <f t="shared" si="256"/>
        <v>-1728.7675618206322</v>
      </c>
      <c r="AD448">
        <v>436</v>
      </c>
      <c r="AE448" s="7">
        <f t="shared" si="257"/>
        <v>10.225343959458735</v>
      </c>
      <c r="AF448" s="3">
        <f t="shared" si="258"/>
        <v>-162.38484939641162</v>
      </c>
      <c r="AG448" s="3">
        <f t="shared" si="259"/>
        <v>-176.22503178599715</v>
      </c>
      <c r="AH448">
        <f t="shared" si="237"/>
        <v>9.001874151207744</v>
      </c>
      <c r="AK448">
        <f t="shared" si="235"/>
        <v>27.774355369641842</v>
      </c>
      <c r="AL448">
        <f t="shared" si="236"/>
        <v>299.39845985831084</v>
      </c>
      <c r="AM448">
        <f t="shared" si="238"/>
        <v>-23.074580231591963</v>
      </c>
      <c r="AN448">
        <f t="shared" si="239"/>
        <v>-248.73642218774367</v>
      </c>
      <c r="AP448">
        <f t="shared" si="240"/>
        <v>4.69977513804988</v>
      </c>
      <c r="AQ448">
        <f t="shared" si="241"/>
        <v>50.66203767056717</v>
      </c>
    </row>
    <row r="449" spans="2:43" ht="12.75">
      <c r="B449" s="1">
        <v>437</v>
      </c>
      <c r="C449" s="1">
        <f t="shared" si="229"/>
        <v>7.62708883121522</v>
      </c>
      <c r="D449" s="1">
        <f t="shared" si="243"/>
        <v>43.84665291533558</v>
      </c>
      <c r="E449" s="1">
        <f t="shared" si="244"/>
        <v>10.122797445473942</v>
      </c>
      <c r="F449" s="1">
        <f t="shared" si="245"/>
        <v>40.71721736097087</v>
      </c>
      <c r="G449" s="1">
        <f t="shared" si="246"/>
        <v>19.16006812042829</v>
      </c>
      <c r="I449" s="4">
        <f t="shared" si="247"/>
        <v>168.15276621128143</v>
      </c>
      <c r="J449" s="1">
        <f t="shared" si="242"/>
        <v>172.66117370288848</v>
      </c>
      <c r="K449" s="1">
        <f t="shared" si="230"/>
        <v>170.69405984009737</v>
      </c>
      <c r="M449">
        <v>437</v>
      </c>
      <c r="N449" s="4">
        <f t="shared" si="248"/>
        <v>-24.421039965255034</v>
      </c>
      <c r="O449" s="4">
        <f t="shared" si="231"/>
        <v>19.84261088084575</v>
      </c>
      <c r="P449" s="4">
        <f t="shared" si="232"/>
        <v>-19.989064562664183</v>
      </c>
      <c r="Q449" s="4">
        <f t="shared" si="249"/>
        <v>-23.69129907324691</v>
      </c>
      <c r="R449" s="4">
        <f t="shared" si="250"/>
        <v>-25.49338037094202</v>
      </c>
      <c r="S449" s="4">
        <f t="shared" si="251"/>
        <v>561.2776517780298</v>
      </c>
      <c r="T449" s="4">
        <f t="shared" si="252"/>
        <v>649.9124427375319</v>
      </c>
      <c r="U449" s="1">
        <f t="shared" si="253"/>
        <v>1211.1900945155617</v>
      </c>
      <c r="V449" s="1">
        <f t="shared" si="233"/>
        <v>21.307601522804895</v>
      </c>
      <c r="W449" s="1">
        <f t="shared" si="234"/>
        <v>-858.7100272493778</v>
      </c>
      <c r="X449" s="1"/>
      <c r="Y449" s="3">
        <v>437</v>
      </c>
      <c r="Z449" s="7">
        <f t="shared" si="254"/>
        <v>368.32811611578364</v>
      </c>
      <c r="AA449" s="8">
        <f t="shared" si="255"/>
        <v>-1335.6781033905918</v>
      </c>
      <c r="AB449" s="8">
        <f t="shared" si="256"/>
        <v>-1410.8138949438853</v>
      </c>
      <c r="AD449">
        <v>437</v>
      </c>
      <c r="AE449" s="7">
        <f t="shared" si="257"/>
        <v>37.5461892065019</v>
      </c>
      <c r="AF449" s="3">
        <f t="shared" si="258"/>
        <v>-136.15475060046808</v>
      </c>
      <c r="AG449" s="3">
        <f t="shared" si="259"/>
        <v>-143.81385269560502</v>
      </c>
      <c r="AH449">
        <f t="shared" si="237"/>
        <v>11.503625697921507</v>
      </c>
      <c r="AK449">
        <f t="shared" si="235"/>
        <v>30.19747736613941</v>
      </c>
      <c r="AL449">
        <f t="shared" si="236"/>
        <v>325.51892185085575</v>
      </c>
      <c r="AM449">
        <f t="shared" si="238"/>
        <v>-25.693383836665987</v>
      </c>
      <c r="AN449">
        <f t="shared" si="239"/>
        <v>-276.96626787077116</v>
      </c>
      <c r="AP449">
        <f t="shared" si="240"/>
        <v>4.504093529473423</v>
      </c>
      <c r="AQ449">
        <f t="shared" si="241"/>
        <v>48.552653980084585</v>
      </c>
    </row>
    <row r="450" spans="2:43" ht="12.75">
      <c r="B450" s="1">
        <v>438</v>
      </c>
      <c r="C450" s="1">
        <f t="shared" si="229"/>
        <v>7.644542123735164</v>
      </c>
      <c r="D450" s="1">
        <f t="shared" si="243"/>
        <v>44.016642033021256</v>
      </c>
      <c r="E450" s="1">
        <f t="shared" si="244"/>
        <v>9.356026086799156</v>
      </c>
      <c r="F450" s="1">
        <f t="shared" si="245"/>
        <v>41.04540522775229</v>
      </c>
      <c r="G450" s="1">
        <f t="shared" si="246"/>
        <v>18.446536522870765</v>
      </c>
      <c r="I450" s="4">
        <f t="shared" si="247"/>
        <v>167.33873154577293</v>
      </c>
      <c r="J450" s="1">
        <f t="shared" si="242"/>
        <v>171.87146373378025</v>
      </c>
      <c r="K450" s="1">
        <f t="shared" si="230"/>
        <v>169.8442804943993</v>
      </c>
      <c r="M450">
        <v>438</v>
      </c>
      <c r="N450" s="4">
        <f t="shared" si="248"/>
        <v>-24.39993308442098</v>
      </c>
      <c r="O450" s="4">
        <f t="shared" si="231"/>
        <v>19.64272023521911</v>
      </c>
      <c r="P450" s="4">
        <f t="shared" si="232"/>
        <v>-20.716942023659257</v>
      </c>
      <c r="Q450" s="4">
        <f t="shared" si="249"/>
        <v>-23.727324910495327</v>
      </c>
      <c r="R450" s="4">
        <f t="shared" si="250"/>
        <v>-25.52986292123137</v>
      </c>
      <c r="S450" s="4">
        <f t="shared" si="251"/>
        <v>562.985947408212</v>
      </c>
      <c r="T450" s="4">
        <f t="shared" si="252"/>
        <v>651.7739007768644</v>
      </c>
      <c r="U450" s="1">
        <f t="shared" si="253"/>
        <v>1214.7598481850764</v>
      </c>
      <c r="V450" s="1">
        <v>12.720501250311116</v>
      </c>
      <c r="W450" s="1">
        <f t="shared" si="234"/>
        <v>828.1592884511163</v>
      </c>
      <c r="X450" s="1"/>
      <c r="Y450" s="3">
        <v>438</v>
      </c>
      <c r="Z450" s="7">
        <f t="shared" si="254"/>
        <v>633.2064250216263</v>
      </c>
      <c r="AA450" s="8">
        <f t="shared" si="255"/>
        <v>-1080.7751174525038</v>
      </c>
      <c r="AB450" s="8">
        <f t="shared" si="256"/>
        <v>-1094.4765086804864</v>
      </c>
      <c r="AD450">
        <v>438</v>
      </c>
      <c r="AE450" s="7">
        <f t="shared" si="257"/>
        <v>64.54703618976822</v>
      </c>
      <c r="AF450" s="3">
        <f t="shared" si="258"/>
        <v>-110.17075611136633</v>
      </c>
      <c r="AG450" s="3">
        <f t="shared" si="259"/>
        <v>-111.56743207752154</v>
      </c>
      <c r="AH450">
        <f t="shared" si="237"/>
        <v>13.978388574767678</v>
      </c>
      <c r="AK450">
        <f t="shared" si="235"/>
        <v>32.59602573092718</v>
      </c>
      <c r="AL450">
        <f t="shared" si="236"/>
        <v>351.3744881369434</v>
      </c>
      <c r="AM450">
        <f t="shared" si="238"/>
        <v>-28.29947318324762</v>
      </c>
      <c r="AN450">
        <f t="shared" si="239"/>
        <v>-305.05905800884716</v>
      </c>
      <c r="AP450">
        <f t="shared" si="240"/>
        <v>4.2965525476795605</v>
      </c>
      <c r="AQ450">
        <f t="shared" si="241"/>
        <v>46.31543012809624</v>
      </c>
    </row>
    <row r="451" spans="2:43" ht="12.75">
      <c r="B451" s="1">
        <v>439</v>
      </c>
      <c r="C451" s="1">
        <f t="shared" si="229"/>
        <v>7.661995416255106</v>
      </c>
      <c r="D451" s="1">
        <f t="shared" si="243"/>
        <v>44.17322325514487</v>
      </c>
      <c r="E451" s="1">
        <f t="shared" si="244"/>
        <v>8.58640479194455</v>
      </c>
      <c r="F451" s="1">
        <f t="shared" si="245"/>
        <v>41.36109026648553</v>
      </c>
      <c r="G451" s="1">
        <f t="shared" si="246"/>
        <v>17.72738593159284</v>
      </c>
      <c r="I451" s="4">
        <f t="shared" si="247"/>
        <v>166.5254004429589</v>
      </c>
      <c r="J451" s="1">
        <f t="shared" si="242"/>
        <v>171.0805529034304</v>
      </c>
      <c r="K451" s="1">
        <f t="shared" si="230"/>
        <v>168.9932850636916</v>
      </c>
      <c r="M451">
        <v>439</v>
      </c>
      <c r="N451" s="4">
        <f t="shared" si="248"/>
        <v>-24.370106411701045</v>
      </c>
      <c r="O451" s="4">
        <f t="shared" si="231"/>
        <v>19.435550814982516</v>
      </c>
      <c r="P451" s="4">
        <f t="shared" si="232"/>
        <v>-21.387535780883482</v>
      </c>
      <c r="Q451" s="4">
        <f t="shared" si="249"/>
        <v>-23.754938800254024</v>
      </c>
      <c r="R451" s="4">
        <f t="shared" si="250"/>
        <v>-25.5558624774477</v>
      </c>
      <c r="S451" s="4">
        <f t="shared" si="251"/>
        <v>564.2971174038141</v>
      </c>
      <c r="T451" s="4">
        <f t="shared" si="252"/>
        <v>653.1021069662194</v>
      </c>
      <c r="U451" s="1">
        <f t="shared" si="253"/>
        <v>1217.3992243700336</v>
      </c>
      <c r="V451" s="1">
        <f t="shared" si="233"/>
        <v>21.00209413482228</v>
      </c>
      <c r="W451" s="1">
        <f t="shared" si="234"/>
        <v>-828.1592884511163</v>
      </c>
      <c r="X451" s="1"/>
      <c r="Y451" s="3">
        <v>439</v>
      </c>
      <c r="Z451" s="7">
        <f t="shared" si="254"/>
        <v>894.8001815980433</v>
      </c>
      <c r="AA451" s="8">
        <f t="shared" si="255"/>
        <v>-828.4166927609249</v>
      </c>
      <c r="AB451" s="8">
        <f t="shared" si="256"/>
        <v>-779.9866864899129</v>
      </c>
      <c r="AD451">
        <v>439</v>
      </c>
      <c r="AE451" s="7">
        <f t="shared" si="257"/>
        <v>91.21306642181888</v>
      </c>
      <c r="AF451" s="3">
        <f t="shared" si="258"/>
        <v>-84.44614605106267</v>
      </c>
      <c r="AG451" s="3">
        <f t="shared" si="259"/>
        <v>-79.50934622731019</v>
      </c>
      <c r="AH451">
        <f t="shared" si="237"/>
        <v>16.419101374096726</v>
      </c>
      <c r="AK451">
        <f t="shared" si="235"/>
        <v>34.968567122651514</v>
      </c>
      <c r="AL451">
        <f t="shared" si="236"/>
        <v>376.94970776593885</v>
      </c>
      <c r="AM451">
        <f t="shared" si="238"/>
        <v>-30.89094604907878</v>
      </c>
      <c r="AN451">
        <f t="shared" si="239"/>
        <v>-332.9942872686598</v>
      </c>
      <c r="AP451">
        <f t="shared" si="240"/>
        <v>4.0776210735727325</v>
      </c>
      <c r="AQ451">
        <f t="shared" si="241"/>
        <v>43.95542049727908</v>
      </c>
    </row>
    <row r="452" spans="2:43" ht="12.75">
      <c r="B452" s="1">
        <v>440</v>
      </c>
      <c r="C452" s="1">
        <f t="shared" si="229"/>
        <v>7.67944870877505</v>
      </c>
      <c r="D452" s="1">
        <f t="shared" si="243"/>
        <v>44.31634888554936</v>
      </c>
      <c r="E452" s="1">
        <f t="shared" si="244"/>
        <v>7.81416799501187</v>
      </c>
      <c r="F452" s="1">
        <f t="shared" si="245"/>
        <v>41.66417631644976</v>
      </c>
      <c r="G452" s="1">
        <f t="shared" si="246"/>
        <v>17.00283540683103</v>
      </c>
      <c r="I452" s="4">
        <f t="shared" si="247"/>
        <v>165.71306356256886</v>
      </c>
      <c r="J452" s="1">
        <f t="shared" si="242"/>
        <v>170.2887216100886</v>
      </c>
      <c r="K452" s="1">
        <f t="shared" si="230"/>
        <v>168.14142298111</v>
      </c>
      <c r="M452">
        <v>440</v>
      </c>
      <c r="N452" s="4">
        <f t="shared" si="248"/>
        <v>-24.331674092220794</v>
      </c>
      <c r="O452" s="4">
        <f t="shared" si="231"/>
        <v>19.22167545717368</v>
      </c>
      <c r="P452" s="4">
        <f t="shared" si="232"/>
        <v>-21.999033219985265</v>
      </c>
      <c r="Q452" s="4">
        <f t="shared" si="249"/>
        <v>-23.77422975150239</v>
      </c>
      <c r="R452" s="4">
        <f t="shared" si="250"/>
        <v>-25.57144824011516</v>
      </c>
      <c r="S452" s="4">
        <f t="shared" si="251"/>
        <v>565.2140002772213</v>
      </c>
      <c r="T452" s="4">
        <f t="shared" si="252"/>
        <v>653.8989650968887</v>
      </c>
      <c r="U452" s="1">
        <f t="shared" si="253"/>
        <v>1219.11296537411</v>
      </c>
      <c r="V452" s="1">
        <v>12.720501250311116</v>
      </c>
      <c r="W452" s="1">
        <f t="shared" si="234"/>
        <v>793.5770669624396</v>
      </c>
      <c r="X452" s="1"/>
      <c r="Y452" s="3">
        <v>440</v>
      </c>
      <c r="Z452" s="7">
        <f t="shared" si="254"/>
        <v>1152.969584407515</v>
      </c>
      <c r="AA452" s="8">
        <f t="shared" si="255"/>
        <v>-578.7285374509565</v>
      </c>
      <c r="AB452" s="8">
        <f t="shared" si="256"/>
        <v>-467.5728800237877</v>
      </c>
      <c r="AD452">
        <v>440</v>
      </c>
      <c r="AE452" s="7">
        <f t="shared" si="257"/>
        <v>117.53002899159173</v>
      </c>
      <c r="AF452" s="3">
        <f t="shared" si="258"/>
        <v>-58.99373470448079</v>
      </c>
      <c r="AG452" s="3">
        <f t="shared" si="259"/>
        <v>-47.66288277510578</v>
      </c>
      <c r="AH452">
        <f t="shared" si="237"/>
        <v>18.818748863149153</v>
      </c>
      <c r="AK452">
        <f t="shared" si="235"/>
        <v>37.31370348069879</v>
      </c>
      <c r="AL452">
        <f t="shared" si="236"/>
        <v>402.22951010203667</v>
      </c>
      <c r="AM452">
        <f t="shared" si="238"/>
        <v>-33.46591332645179</v>
      </c>
      <c r="AN452">
        <f t="shared" si="239"/>
        <v>-360.75159168745785</v>
      </c>
      <c r="AP452">
        <f t="shared" si="240"/>
        <v>3.8477901542470008</v>
      </c>
      <c r="AQ452">
        <f t="shared" si="241"/>
        <v>41.477918414578824</v>
      </c>
    </row>
    <row r="453" spans="2:43" ht="12.75">
      <c r="B453" s="1">
        <v>441</v>
      </c>
      <c r="C453" s="1">
        <f t="shared" si="229"/>
        <v>7.696902001294993</v>
      </c>
      <c r="D453" s="1">
        <f t="shared" si="243"/>
        <v>44.445975326781195</v>
      </c>
      <c r="E453" s="1">
        <f t="shared" si="244"/>
        <v>7.039550926810403</v>
      </c>
      <c r="F453" s="1">
        <f t="shared" si="245"/>
        <v>41.95457105469804</v>
      </c>
      <c r="G453" s="1">
        <f t="shared" si="246"/>
        <v>16.27310565369417</v>
      </c>
      <c r="I453" s="4">
        <f t="shared" si="247"/>
        <v>164.90200775949484</v>
      </c>
      <c r="J453" s="1">
        <f t="shared" si="242"/>
        <v>169.49624728503852</v>
      </c>
      <c r="K453" s="1">
        <f t="shared" si="230"/>
        <v>167.28904137310616</v>
      </c>
      <c r="M453">
        <v>441</v>
      </c>
      <c r="N453" s="4">
        <f t="shared" si="248"/>
        <v>-24.28475473931911</v>
      </c>
      <c r="O453" s="4">
        <f t="shared" si="231"/>
        <v>19.00168512497383</v>
      </c>
      <c r="P453" s="4">
        <f t="shared" si="232"/>
        <v>-22.54978890844619</v>
      </c>
      <c r="Q453" s="4">
        <f t="shared" si="249"/>
        <v>-23.785290806574153</v>
      </c>
      <c r="R453" s="4">
        <f t="shared" si="250"/>
        <v>-25.576696917507604</v>
      </c>
      <c r="S453" s="4">
        <f t="shared" si="251"/>
        <v>565.7400587533009</v>
      </c>
      <c r="T453" s="4">
        <f t="shared" si="252"/>
        <v>654.167425210043</v>
      </c>
      <c r="U453" s="1">
        <f t="shared" si="253"/>
        <v>1219.907483963344</v>
      </c>
      <c r="V453" s="1">
        <f t="shared" si="233"/>
        <v>20.656271919935513</v>
      </c>
      <c r="W453" s="1">
        <f t="shared" si="234"/>
        <v>-793.5770669624396</v>
      </c>
      <c r="X453" s="1"/>
      <c r="Y453" s="3">
        <v>441</v>
      </c>
      <c r="Z453" s="7">
        <f t="shared" si="254"/>
        <v>1407.5805870505674</v>
      </c>
      <c r="AA453" s="8">
        <f t="shared" si="255"/>
        <v>-331.8316521529141</v>
      </c>
      <c r="AB453" s="8">
        <f t="shared" si="256"/>
        <v>-157.46032177332836</v>
      </c>
      <c r="AD453">
        <v>441</v>
      </c>
      <c r="AE453" s="7">
        <f t="shared" si="257"/>
        <v>143.48425963818218</v>
      </c>
      <c r="AF453" s="3">
        <f t="shared" si="258"/>
        <v>-33.825856488574324</v>
      </c>
      <c r="AG453" s="3">
        <f t="shared" si="259"/>
        <v>-16.051001200135406</v>
      </c>
      <c r="AH453">
        <f t="shared" si="237"/>
        <v>21.170384549331175</v>
      </c>
      <c r="AK453">
        <f t="shared" si="235"/>
        <v>39.6300732361854</v>
      </c>
      <c r="AL453">
        <f t="shared" si="236"/>
        <v>427.1992178783366</v>
      </c>
      <c r="AM453">
        <f t="shared" si="238"/>
        <v>-36.02250181967768</v>
      </c>
      <c r="AN453">
        <f t="shared" si="239"/>
        <v>-388.3107788288435</v>
      </c>
      <c r="AP453">
        <f t="shared" si="240"/>
        <v>3.6075714165077244</v>
      </c>
      <c r="AQ453">
        <f t="shared" si="241"/>
        <v>38.88843904949306</v>
      </c>
    </row>
    <row r="454" spans="2:43" ht="12.75">
      <c r="B454" s="1">
        <v>442</v>
      </c>
      <c r="C454" s="1">
        <f t="shared" si="229"/>
        <v>7.714355293814937</v>
      </c>
      <c r="D454" s="1">
        <f t="shared" si="243"/>
        <v>44.56206309337067</v>
      </c>
      <c r="E454" s="1">
        <f t="shared" si="244"/>
        <v>6.262789543202927</v>
      </c>
      <c r="F454" s="1">
        <f t="shared" si="245"/>
        <v>42.232186024180024</v>
      </c>
      <c r="G454" s="1">
        <f t="shared" si="246"/>
        <v>15.538418954934047</v>
      </c>
      <c r="I454" s="4">
        <f t="shared" si="247"/>
        <v>164.09251593485087</v>
      </c>
      <c r="J454" s="1">
        <f t="shared" si="242"/>
        <v>168.70340425815272</v>
      </c>
      <c r="K454" s="1">
        <f t="shared" si="230"/>
        <v>166.43648480918924</v>
      </c>
      <c r="M454">
        <v>442</v>
      </c>
      <c r="N454" s="4">
        <f t="shared" si="248"/>
        <v>-24.229471236752715</v>
      </c>
      <c r="O454" s="4">
        <f t="shared" si="231"/>
        <v>18.776187235889367</v>
      </c>
      <c r="P454" s="4">
        <f t="shared" si="232"/>
        <v>-23.038328774678618</v>
      </c>
      <c r="Q454" s="4">
        <f t="shared" si="249"/>
        <v>-23.788218879853673</v>
      </c>
      <c r="R454" s="4">
        <f t="shared" si="250"/>
        <v>-25.571692605305426</v>
      </c>
      <c r="S454" s="4">
        <f t="shared" si="251"/>
        <v>565.8793574758267</v>
      </c>
      <c r="T454" s="4">
        <f t="shared" si="252"/>
        <v>653.9114627002322</v>
      </c>
      <c r="U454" s="1">
        <f t="shared" si="253"/>
        <v>1219.7908201760588</v>
      </c>
      <c r="V454" s="1">
        <v>12.720501250311116</v>
      </c>
      <c r="W454" s="1">
        <f t="shared" si="234"/>
        <v>755.345230830459</v>
      </c>
      <c r="X454" s="1"/>
      <c r="Y454" s="3">
        <v>442</v>
      </c>
      <c r="Z454" s="7">
        <f t="shared" si="254"/>
        <v>1658.505076991794</v>
      </c>
      <c r="AA454" s="8">
        <f t="shared" si="255"/>
        <v>-87.84219838560148</v>
      </c>
      <c r="AB454" s="8">
        <f t="shared" si="256"/>
        <v>150.1293660653502</v>
      </c>
      <c r="AD454">
        <v>442</v>
      </c>
      <c r="AE454" s="7">
        <f t="shared" si="257"/>
        <v>169.06269897979553</v>
      </c>
      <c r="AF454" s="3">
        <f t="shared" si="258"/>
        <v>-8.95435253675856</v>
      </c>
      <c r="AG454" s="3">
        <f t="shared" si="259"/>
        <v>15.303707040300734</v>
      </c>
      <c r="AH454">
        <f t="shared" si="237"/>
        <v>23.4671538008065</v>
      </c>
      <c r="AK454">
        <f t="shared" si="235"/>
        <v>41.916352454922574</v>
      </c>
      <c r="AL454">
        <f t="shared" si="236"/>
        <v>451.84455951763016</v>
      </c>
      <c r="AM454">
        <f t="shared" si="238"/>
        <v>-38.55885705289334</v>
      </c>
      <c r="AN454">
        <f t="shared" si="239"/>
        <v>-415.6518580500146</v>
      </c>
      <c r="AP454">
        <f t="shared" si="240"/>
        <v>3.3574954020292367</v>
      </c>
      <c r="AQ454">
        <f t="shared" si="241"/>
        <v>36.192701467615564</v>
      </c>
    </row>
    <row r="455" spans="2:43" ht="12.75">
      <c r="B455" s="1">
        <v>443</v>
      </c>
      <c r="C455" s="1">
        <f t="shared" si="229"/>
        <v>7.731808586334879</v>
      </c>
      <c r="D455" s="1">
        <f t="shared" si="243"/>
        <v>44.66457682385949</v>
      </c>
      <c r="E455" s="1">
        <f t="shared" si="244"/>
        <v>5.484120453231668</v>
      </c>
      <c r="F455" s="1">
        <f t="shared" si="245"/>
        <v>42.496936660686636</v>
      </c>
      <c r="G455" s="1">
        <f t="shared" si="246"/>
        <v>14.798999103236278</v>
      </c>
      <c r="I455" s="4">
        <f t="shared" si="247"/>
        <v>163.28486689362578</v>
      </c>
      <c r="J455" s="1">
        <f t="shared" si="242"/>
        <v>167.91046362882426</v>
      </c>
      <c r="K455" s="1">
        <f t="shared" si="230"/>
        <v>165.58409505567906</v>
      </c>
      <c r="M455">
        <v>443</v>
      </c>
      <c r="N455" s="4">
        <f t="shared" si="248"/>
        <v>-24.165950535482068</v>
      </c>
      <c r="O455" s="4">
        <f t="shared" si="231"/>
        <v>18.54580394814258</v>
      </c>
      <c r="P455" s="4">
        <f t="shared" si="232"/>
        <v>-23.463353769083994</v>
      </c>
      <c r="Q455" s="4">
        <f t="shared" si="249"/>
        <v>-23.783114592474135</v>
      </c>
      <c r="R455" s="4">
        <f t="shared" si="250"/>
        <v>-25.55652665338584</v>
      </c>
      <c r="S455" s="4">
        <f t="shared" si="251"/>
        <v>565.6365397187561</v>
      </c>
      <c r="T455" s="4">
        <f t="shared" si="252"/>
        <v>653.1360545852209</v>
      </c>
      <c r="U455" s="1">
        <f t="shared" si="253"/>
        <v>1218.772594303977</v>
      </c>
      <c r="V455" s="1">
        <f t="shared" si="233"/>
        <v>20.273953558615705</v>
      </c>
      <c r="W455" s="1">
        <f t="shared" si="234"/>
        <v>-755.345230830459</v>
      </c>
      <c r="X455" s="1"/>
      <c r="Y455" s="3">
        <v>443</v>
      </c>
      <c r="Z455" s="7">
        <f t="shared" si="254"/>
        <v>1905.6210381194205</v>
      </c>
      <c r="AA455" s="8">
        <f t="shared" si="255"/>
        <v>153.1286213861449</v>
      </c>
      <c r="AB455" s="8">
        <f t="shared" si="256"/>
        <v>454.9785575875376</v>
      </c>
      <c r="AD455">
        <v>443</v>
      </c>
      <c r="AE455" s="7">
        <f t="shared" si="257"/>
        <v>194.25290908454846</v>
      </c>
      <c r="AF455" s="3">
        <f t="shared" si="258"/>
        <v>15.609441527639644</v>
      </c>
      <c r="AG455" s="3">
        <f t="shared" si="259"/>
        <v>46.37905785805683</v>
      </c>
      <c r="AH455">
        <f t="shared" si="237"/>
        <v>25.702316972316567</v>
      </c>
      <c r="AK455">
        <f t="shared" si="235"/>
        <v>44.171255879624766</v>
      </c>
      <c r="AL455">
        <f t="shared" si="236"/>
        <v>476.15168036706615</v>
      </c>
      <c r="AM455">
        <f t="shared" si="238"/>
        <v>-41.073146033891156</v>
      </c>
      <c r="AN455">
        <f t="shared" si="239"/>
        <v>-442.7550702949429</v>
      </c>
      <c r="AP455">
        <f t="shared" si="240"/>
        <v>3.0981098457336103</v>
      </c>
      <c r="AQ455">
        <f t="shared" si="241"/>
        <v>33.396610072123224</v>
      </c>
    </row>
    <row r="456" spans="2:43" ht="12.75">
      <c r="B456" s="1">
        <v>444</v>
      </c>
      <c r="C456" s="1">
        <f t="shared" si="229"/>
        <v>7.749261878854823</v>
      </c>
      <c r="D456" s="1">
        <f t="shared" si="243"/>
        <v>44.7534852915723</v>
      </c>
      <c r="E456" s="1">
        <f t="shared" si="244"/>
        <v>4.703780847044406</v>
      </c>
      <c r="F456" s="1">
        <f t="shared" si="245"/>
        <v>42.74874231860936</v>
      </c>
      <c r="G456" s="1">
        <f t="shared" si="246"/>
        <v>14.055071333050467</v>
      </c>
      <c r="I456" s="4">
        <f t="shared" si="247"/>
        <v>162.4793352091097</v>
      </c>
      <c r="J456" s="1">
        <f t="shared" si="242"/>
        <v>167.11769314240846</v>
      </c>
      <c r="K456" s="1">
        <f t="shared" si="230"/>
        <v>164.73221083389953</v>
      </c>
      <c r="M456">
        <v>444</v>
      </c>
      <c r="N456" s="4">
        <f t="shared" si="248"/>
        <v>-24.09432344537123</v>
      </c>
      <c r="O456" s="4">
        <f t="shared" si="231"/>
        <v>18.31117041045174</v>
      </c>
      <c r="P456" s="4">
        <f t="shared" si="232"/>
        <v>-23.823742991936214</v>
      </c>
      <c r="Q456" s="4">
        <f t="shared" si="249"/>
        <v>-23.77008210324533</v>
      </c>
      <c r="R456" s="4">
        <f t="shared" si="250"/>
        <v>-25.53129751977309</v>
      </c>
      <c r="S456" s="4">
        <f t="shared" si="251"/>
        <v>565.0168031950238</v>
      </c>
      <c r="T456" s="4">
        <f t="shared" si="252"/>
        <v>651.8471530431716</v>
      </c>
      <c r="U456" s="1">
        <f t="shared" si="253"/>
        <v>1216.8639562381954</v>
      </c>
      <c r="V456" s="1">
        <v>12.720501250311116</v>
      </c>
      <c r="W456" s="1">
        <f t="shared" si="234"/>
        <v>713.8856278107984</v>
      </c>
      <c r="X456" s="1"/>
      <c r="Y456" s="3">
        <v>444</v>
      </c>
      <c r="Z456" s="7">
        <f t="shared" si="254"/>
        <v>2148.8127033251203</v>
      </c>
      <c r="AA456" s="8">
        <f t="shared" si="255"/>
        <v>390.9746768641753</v>
      </c>
      <c r="AB456" s="8">
        <f t="shared" si="256"/>
        <v>756.8740083825176</v>
      </c>
      <c r="AD456">
        <v>444</v>
      </c>
      <c r="AE456" s="7">
        <f t="shared" si="257"/>
        <v>219.0430890239674</v>
      </c>
      <c r="AF456" s="3">
        <f t="shared" si="258"/>
        <v>39.85470712173041</v>
      </c>
      <c r="AG456" s="3">
        <f t="shared" si="259"/>
        <v>77.1533138004605</v>
      </c>
      <c r="AH456">
        <f t="shared" si="237"/>
        <v>27.869273005877176</v>
      </c>
      <c r="AK456">
        <f t="shared" si="235"/>
        <v>46.39353789717726</v>
      </c>
      <c r="AL456">
        <f t="shared" si="236"/>
        <v>500.1071531249787</v>
      </c>
      <c r="AM456">
        <f t="shared" si="238"/>
        <v>-43.563559996744644</v>
      </c>
      <c r="AN456">
        <f t="shared" si="239"/>
        <v>-469.6009176589814</v>
      </c>
      <c r="AP456">
        <f t="shared" si="240"/>
        <v>2.829977900432617</v>
      </c>
      <c r="AQ456">
        <f t="shared" si="241"/>
        <v>30.506235465997293</v>
      </c>
    </row>
    <row r="457" spans="2:43" ht="12.75">
      <c r="B457" s="1">
        <v>445</v>
      </c>
      <c r="C457" s="1">
        <f t="shared" si="229"/>
        <v>7.7667151713747655</v>
      </c>
      <c r="D457" s="1">
        <f t="shared" si="243"/>
        <v>44.82876141412854</v>
      </c>
      <c r="E457" s="1">
        <f t="shared" si="244"/>
        <v>3.922008423644667</v>
      </c>
      <c r="F457" s="1">
        <f t="shared" si="245"/>
        <v>42.98752629550545</v>
      </c>
      <c r="G457" s="1">
        <f t="shared" si="246"/>
        <v>13.306862251982151</v>
      </c>
      <c r="I457" s="4">
        <f t="shared" si="247"/>
        <v>161.676191094264</v>
      </c>
      <c r="J457" s="1">
        <f t="shared" si="242"/>
        <v>166.32535707230028</v>
      </c>
      <c r="K457" s="1">
        <f t="shared" si="230"/>
        <v>163.88116758324043</v>
      </c>
      <c r="M457">
        <v>445</v>
      </c>
      <c r="N457" s="4">
        <f t="shared" si="248"/>
        <v>-24.014724422396796</v>
      </c>
      <c r="O457" s="4">
        <f t="shared" si="231"/>
        <v>18.07293298053238</v>
      </c>
      <c r="P457" s="4">
        <f t="shared" si="232"/>
        <v>-24.118556294106952</v>
      </c>
      <c r="Q457" s="4">
        <f t="shared" si="249"/>
        <v>-23.74922893626035</v>
      </c>
      <c r="R457" s="4">
        <f t="shared" si="250"/>
        <v>-25.496110611988172</v>
      </c>
      <c r="S457" s="4">
        <f t="shared" si="251"/>
        <v>564.025875066906</v>
      </c>
      <c r="T457" s="4">
        <f t="shared" si="252"/>
        <v>650.0516563387358</v>
      </c>
      <c r="U457" s="1">
        <f t="shared" si="253"/>
        <v>1214.0775314056418</v>
      </c>
      <c r="V457" s="1">
        <f t="shared" si="233"/>
        <v>19.8593575284191</v>
      </c>
      <c r="W457" s="1">
        <f t="shared" si="234"/>
        <v>-713.8856278107984</v>
      </c>
      <c r="X457" s="1"/>
      <c r="Y457" s="3">
        <v>445</v>
      </c>
      <c r="Z457" s="7">
        <f t="shared" si="254"/>
        <v>2387.9706892330432</v>
      </c>
      <c r="AA457" s="8">
        <f t="shared" si="255"/>
        <v>625.595009549329</v>
      </c>
      <c r="AB457" s="8">
        <f t="shared" si="256"/>
        <v>1055.607233547562</v>
      </c>
      <c r="AD457">
        <v>445</v>
      </c>
      <c r="AE457" s="7">
        <f t="shared" si="257"/>
        <v>243.42208860683417</v>
      </c>
      <c r="AF457" s="3">
        <f t="shared" si="258"/>
        <v>63.77115285925881</v>
      </c>
      <c r="AG457" s="3">
        <f t="shared" si="259"/>
        <v>107.60522258384933</v>
      </c>
      <c r="AH457">
        <f t="shared" si="237"/>
        <v>29.961582311343136</v>
      </c>
      <c r="AK457">
        <f t="shared" si="235"/>
        <v>48.58199341240198</v>
      </c>
      <c r="AL457">
        <f t="shared" si="236"/>
        <v>523.6979872597965</v>
      </c>
      <c r="AM457">
        <f t="shared" si="238"/>
        <v>-46.02831710150595</v>
      </c>
      <c r="AN457">
        <f t="shared" si="239"/>
        <v>-496.1701924907191</v>
      </c>
      <c r="AP457">
        <f t="shared" si="240"/>
        <v>2.55367631089603</v>
      </c>
      <c r="AQ457">
        <f t="shared" si="241"/>
        <v>27.52779476907739</v>
      </c>
    </row>
    <row r="458" spans="2:43" ht="12.75">
      <c r="B458" s="1">
        <v>446</v>
      </c>
      <c r="C458" s="1">
        <f t="shared" si="229"/>
        <v>7.7841684638947095</v>
      </c>
      <c r="D458" s="1">
        <f t="shared" si="243"/>
        <v>44.89038226169209</v>
      </c>
      <c r="E458" s="1">
        <f t="shared" si="244"/>
        <v>3.1390413184856567</v>
      </c>
      <c r="F458" s="1">
        <f t="shared" si="245"/>
        <v>43.21321585546243</v>
      </c>
      <c r="G458" s="1">
        <f t="shared" si="246"/>
        <v>12.554599771765337</v>
      </c>
      <c r="I458" s="4">
        <f t="shared" si="247"/>
        <v>160.8757002801841</v>
      </c>
      <c r="J458" s="1">
        <f t="shared" si="242"/>
        <v>165.53371610775827</v>
      </c>
      <c r="K458" s="1">
        <f t="shared" si="230"/>
        <v>163.0312972295075</v>
      </c>
      <c r="M458">
        <v>446</v>
      </c>
      <c r="N458" s="4">
        <f t="shared" si="248"/>
        <v>-23.927291351721465</v>
      </c>
      <c r="O458" s="4">
        <f t="shared" si="231"/>
        <v>17.83174741759131</v>
      </c>
      <c r="P458" s="4">
        <f t="shared" si="232"/>
        <v>-24.347036330914307</v>
      </c>
      <c r="Q458" s="4">
        <f t="shared" si="249"/>
        <v>-23.720665805391832</v>
      </c>
      <c r="R458" s="4">
        <f t="shared" si="250"/>
        <v>-25.45107811589105</v>
      </c>
      <c r="S458" s="4">
        <f t="shared" si="251"/>
        <v>562.6699862510853</v>
      </c>
      <c r="T458" s="4">
        <f t="shared" si="252"/>
        <v>647.7573772611884</v>
      </c>
      <c r="U458" s="1">
        <f t="shared" si="253"/>
        <v>1210.4273635122736</v>
      </c>
      <c r="V458" s="1">
        <v>12.720501250311116</v>
      </c>
      <c r="W458" s="1">
        <f t="shared" si="234"/>
        <v>669.6553361806145</v>
      </c>
      <c r="X458" s="1"/>
      <c r="Y458" s="3">
        <v>446</v>
      </c>
      <c r="Z458" s="7">
        <f t="shared" si="254"/>
        <v>2622.992120259937</v>
      </c>
      <c r="AA458" s="8">
        <f t="shared" si="255"/>
        <v>856.8939260555908</v>
      </c>
      <c r="AB458" s="8">
        <f t="shared" si="256"/>
        <v>1350.974882913647</v>
      </c>
      <c r="AD458">
        <v>446</v>
      </c>
      <c r="AE458" s="7">
        <f t="shared" si="257"/>
        <v>267.37942102547777</v>
      </c>
      <c r="AF458" s="3">
        <f t="shared" si="258"/>
        <v>87.34902406275135</v>
      </c>
      <c r="AG458" s="3">
        <f t="shared" si="259"/>
        <v>137.7140553428794</v>
      </c>
      <c r="AH458">
        <f t="shared" si="237"/>
        <v>31.972990290010557</v>
      </c>
      <c r="AK458">
        <f t="shared" si="235"/>
        <v>50.73545864815658</v>
      </c>
      <c r="AL458">
        <f t="shared" si="236"/>
        <v>546.9116376348495</v>
      </c>
      <c r="AM458">
        <f t="shared" si="238"/>
        <v>-48.46566509417385</v>
      </c>
      <c r="AN458">
        <f t="shared" si="239"/>
        <v>-522.4440060655659</v>
      </c>
      <c r="AP458">
        <f t="shared" si="240"/>
        <v>2.26979355398273</v>
      </c>
      <c r="AQ458">
        <f t="shared" si="241"/>
        <v>24.46763156928364</v>
      </c>
    </row>
    <row r="459" spans="2:43" ht="12.75">
      <c r="B459" s="1">
        <v>447</v>
      </c>
      <c r="C459" s="1">
        <f t="shared" si="229"/>
        <v>7.801621756414653</v>
      </c>
      <c r="D459" s="1">
        <f t="shared" si="243"/>
        <v>44.93832906395582</v>
      </c>
      <c r="E459" s="1">
        <f t="shared" si="244"/>
        <v>2.3551180309324993</v>
      </c>
      <c r="F459" s="1">
        <f t="shared" si="245"/>
        <v>43.42574225125401</v>
      </c>
      <c r="G459" s="1">
        <f t="shared" si="246"/>
        <v>11.798513038838943</v>
      </c>
      <c r="I459" s="4">
        <f t="shared" si="247"/>
        <v>160.0781239017934</v>
      </c>
      <c r="J459" s="1">
        <f t="shared" si="242"/>
        <v>164.74302724757854</v>
      </c>
      <c r="K459" s="1">
        <f t="shared" si="230"/>
        <v>162.18292795897779</v>
      </c>
      <c r="M459">
        <v>447</v>
      </c>
      <c r="N459" s="4">
        <f t="shared" si="248"/>
        <v>-23.832165327225706</v>
      </c>
      <c r="O459" s="4">
        <f t="shared" si="231"/>
        <v>17.588277054282166</v>
      </c>
      <c r="P459" s="4">
        <f t="shared" si="232"/>
        <v>-24.508610095082517</v>
      </c>
      <c r="Q459" s="4">
        <f t="shared" si="249"/>
        <v>-23.68450643613812</v>
      </c>
      <c r="R459" s="4">
        <f t="shared" si="250"/>
        <v>-25.396318812422862</v>
      </c>
      <c r="S459" s="4">
        <f t="shared" si="251"/>
        <v>560.955845123468</v>
      </c>
      <c r="T459" s="4">
        <f t="shared" si="252"/>
        <v>644.9730092222234</v>
      </c>
      <c r="U459" s="1">
        <f t="shared" si="253"/>
        <v>1205.9288543456914</v>
      </c>
      <c r="V459" s="1">
        <f t="shared" si="233"/>
        <v>19.417054612117262</v>
      </c>
      <c r="W459" s="1">
        <f t="shared" si="234"/>
        <v>-669.6553361806145</v>
      </c>
      <c r="X459" s="1"/>
      <c r="Y459" s="3">
        <v>447</v>
      </c>
      <c r="Z459" s="7">
        <f t="shared" si="254"/>
        <v>2853.780734872764</v>
      </c>
      <c r="AA459" s="8">
        <f t="shared" si="255"/>
        <v>1084.7810776114031</v>
      </c>
      <c r="AB459" s="8">
        <f t="shared" si="256"/>
        <v>1642.779104045644</v>
      </c>
      <c r="AD459">
        <v>447</v>
      </c>
      <c r="AE459" s="7">
        <f t="shared" si="257"/>
        <v>290.90527368733575</v>
      </c>
      <c r="AF459" s="3">
        <f t="shared" si="258"/>
        <v>110.57911086762519</v>
      </c>
      <c r="AG459" s="3">
        <f t="shared" si="259"/>
        <v>167.45964363360287</v>
      </c>
      <c r="AH459">
        <f t="shared" si="237"/>
        <v>33.897450002810615</v>
      </c>
      <c r="AK459">
        <f t="shared" si="235"/>
        <v>52.85281183745412</v>
      </c>
      <c r="AL459">
        <f t="shared" si="236"/>
        <v>569.7360119691922</v>
      </c>
      <c r="AM459">
        <f t="shared" si="238"/>
        <v>-50.87388388372897</v>
      </c>
      <c r="AN459">
        <f t="shared" si="239"/>
        <v>-548.4038163653485</v>
      </c>
      <c r="AP459">
        <f t="shared" si="240"/>
        <v>1.9789279537251474</v>
      </c>
      <c r="AQ459">
        <f t="shared" si="241"/>
        <v>21.33219560384373</v>
      </c>
    </row>
    <row r="460" spans="2:43" ht="12.75">
      <c r="B460" s="1">
        <v>448</v>
      </c>
      <c r="C460" s="1">
        <f t="shared" si="229"/>
        <v>7.819075048934597</v>
      </c>
      <c r="D460" s="1">
        <f t="shared" si="243"/>
        <v>44.972587215859306</v>
      </c>
      <c r="E460" s="1">
        <f t="shared" si="244"/>
        <v>1.5704773516125397</v>
      </c>
      <c r="F460" s="1">
        <f t="shared" si="245"/>
        <v>43.62504074528125</v>
      </c>
      <c r="G460" s="1">
        <f t="shared" si="246"/>
        <v>11.038832364546115</v>
      </c>
      <c r="I460" s="4">
        <f t="shared" si="247"/>
        <v>159.28371839088587</v>
      </c>
      <c r="J460" s="1">
        <f t="shared" si="242"/>
        <v>163.95354369970727</v>
      </c>
      <c r="K460" s="1">
        <f t="shared" si="230"/>
        <v>161.3363839985637</v>
      </c>
      <c r="M460">
        <v>448</v>
      </c>
      <c r="N460" s="4">
        <f t="shared" si="248"/>
        <v>-23.72949042795966</v>
      </c>
      <c r="O460" s="4">
        <f t="shared" si="231"/>
        <v>17.34319095333134</v>
      </c>
      <c r="P460" s="4">
        <f t="shared" si="232"/>
        <v>-24.602889902236313</v>
      </c>
      <c r="Q460" s="4">
        <f t="shared" si="249"/>
        <v>-23.64086738510167</v>
      </c>
      <c r="R460" s="4">
        <f t="shared" si="250"/>
        <v>-25.331957882394818</v>
      </c>
      <c r="S460" s="4">
        <f t="shared" si="251"/>
        <v>558.8906107199639</v>
      </c>
      <c r="T460" s="4">
        <f t="shared" si="252"/>
        <v>641.7080901554249</v>
      </c>
      <c r="U460" s="1">
        <f t="shared" si="253"/>
        <v>1200.5987008753887</v>
      </c>
      <c r="V460" s="1">
        <v>12.720501250311116</v>
      </c>
      <c r="W460" s="1">
        <f t="shared" si="234"/>
        <v>623.1415340445508</v>
      </c>
      <c r="X460" s="1"/>
      <c r="Y460" s="3">
        <v>448</v>
      </c>
      <c r="Z460" s="7">
        <f t="shared" si="254"/>
        <v>3080.246977981353</v>
      </c>
      <c r="AA460" s="8">
        <f t="shared" si="255"/>
        <v>1309.1715310934048</v>
      </c>
      <c r="AB460" s="8">
        <f t="shared" si="256"/>
        <v>1930.8279008413365</v>
      </c>
      <c r="AD460">
        <v>448</v>
      </c>
      <c r="AE460" s="7">
        <f t="shared" si="257"/>
        <v>313.99051763316544</v>
      </c>
      <c r="AF460" s="3">
        <f t="shared" si="258"/>
        <v>133.45275546314014</v>
      </c>
      <c r="AG460" s="3">
        <f t="shared" si="259"/>
        <v>196.8224159879038</v>
      </c>
      <c r="AH460">
        <f t="shared" si="237"/>
        <v>35.72914472661819</v>
      </c>
      <c r="AK460">
        <f t="shared" si="235"/>
        <v>54.93297386077136</v>
      </c>
      <c r="AL460">
        <f t="shared" si="236"/>
        <v>592.1594777075785</v>
      </c>
      <c r="AM460">
        <f t="shared" si="238"/>
        <v>-53.25128809006482</v>
      </c>
      <c r="AN460">
        <f t="shared" si="239"/>
        <v>-574.0314555441727</v>
      </c>
      <c r="AP460">
        <f t="shared" si="240"/>
        <v>1.6816857707065438</v>
      </c>
      <c r="AQ460">
        <f t="shared" si="241"/>
        <v>18.12802216340583</v>
      </c>
    </row>
    <row r="461" spans="2:43" ht="12.75">
      <c r="B461" s="1">
        <v>449</v>
      </c>
      <c r="C461" s="1">
        <f aca="true" t="shared" si="260" ref="C461:C524">B461*pi/180</f>
        <v>7.83652834145454</v>
      </c>
      <c r="D461" s="1">
        <f t="shared" si="243"/>
        <v>44.99314628203761</v>
      </c>
      <c r="E461" s="1">
        <f t="shared" si="244"/>
        <v>0.785358289677763</v>
      </c>
      <c r="F461" s="1">
        <f t="shared" si="245"/>
        <v>43.81105062929221</v>
      </c>
      <c r="G461" s="1">
        <f t="shared" si="246"/>
        <v>10.275789154979517</v>
      </c>
      <c r="I461" s="4">
        <f t="shared" si="247"/>
        <v>158.49273537662054</v>
      </c>
      <c r="J461" s="1">
        <f t="shared" si="242"/>
        <v>163.16551478687055</v>
      </c>
      <c r="K461" s="1">
        <f aca="true" t="shared" si="261" ref="K461:K524">$G461+SQRT($I$5^2-($F461+K$9)^2)</f>
        <v>160.49198540248386</v>
      </c>
      <c r="M461">
        <v>449</v>
      </c>
      <c r="N461" s="4">
        <f t="shared" si="248"/>
        <v>-23.619413492054093</v>
      </c>
      <c r="O461" s="4">
        <f aca="true" t="shared" si="262" ref="O461:O524">O$10*(N461^2+N581^2+N701^2)</f>
        <v>17.097162054308978</v>
      </c>
      <c r="P461" s="4">
        <f aca="true" t="shared" si="263" ref="P461:P524">W$10*(O462-O461)</f>
        <v>-24.629673855928047</v>
      </c>
      <c r="Q461" s="4">
        <f t="shared" si="249"/>
        <v>-23.589867857516538</v>
      </c>
      <c r="R461" s="4">
        <f t="shared" si="250"/>
        <v>-25.25812669982514</v>
      </c>
      <c r="S461" s="4">
        <f t="shared" si="251"/>
        <v>556.4818655350919</v>
      </c>
      <c r="T461" s="4">
        <f t="shared" si="252"/>
        <v>637.9729643844197</v>
      </c>
      <c r="U461" s="1">
        <f t="shared" si="253"/>
        <v>1194.4548299195117</v>
      </c>
      <c r="V461" s="1">
        <f aca="true" t="shared" si="264" ref="V461:V523">V$10*(U461+U581+U701)</f>
        <v>18.951916590756625</v>
      </c>
      <c r="W461" s="1">
        <f aca="true" t="shared" si="265" ref="W461:W524">W$10*(V462-V461)</f>
        <v>-623.1415340445508</v>
      </c>
      <c r="X461" s="1"/>
      <c r="Y461" s="3">
        <v>449</v>
      </c>
      <c r="Z461" s="7">
        <f t="shared" si="254"/>
        <v>3302.3080771670266</v>
      </c>
      <c r="AA461" s="8">
        <f t="shared" si="255"/>
        <v>1529.9858275540146</v>
      </c>
      <c r="AB461" s="8">
        <f t="shared" si="256"/>
        <v>2214.9354770903074</v>
      </c>
      <c r="AD461">
        <v>449</v>
      </c>
      <c r="AE461" s="7">
        <f t="shared" si="257"/>
        <v>336.626715307546</v>
      </c>
      <c r="AF461" s="3">
        <f t="shared" si="258"/>
        <v>155.9618580585132</v>
      </c>
      <c r="AG461" s="3">
        <f t="shared" si="259"/>
        <v>225.78343293479176</v>
      </c>
      <c r="AH461">
        <f t="shared" si="237"/>
        <v>37.462509850550305</v>
      </c>
      <c r="AK461">
        <f aca="true" t="shared" si="266" ref="AK461:AK524">AK$7*(AF461*175+AF581*35-AF701*105)</f>
        <v>56.97490877109477</v>
      </c>
      <c r="AL461">
        <f aca="true" t="shared" si="267" ref="AL461:AL524">AL$7*(AF461*175+AF581*35-AF701*105)</f>
        <v>614.1708676802859</v>
      </c>
      <c r="AM461">
        <f t="shared" si="238"/>
        <v>-55.59622948209221</v>
      </c>
      <c r="AN461">
        <f t="shared" si="239"/>
        <v>-599.309156210392</v>
      </c>
      <c r="AP461">
        <f t="shared" si="240"/>
        <v>1.3786792890025552</v>
      </c>
      <c r="AQ461">
        <f t="shared" si="241"/>
        <v>14.861711469893976</v>
      </c>
    </row>
    <row r="462" spans="2:43" ht="12.75">
      <c r="B462" s="1">
        <v>450</v>
      </c>
      <c r="C462" s="1">
        <f t="shared" si="260"/>
        <v>7.853981633974483</v>
      </c>
      <c r="D462" s="1">
        <f t="shared" si="243"/>
        <v>45</v>
      </c>
      <c r="E462" s="1">
        <f t="shared" si="244"/>
        <v>1.3782920117721975E-14</v>
      </c>
      <c r="F462" s="1">
        <f t="shared" si="245"/>
        <v>43.98371524287431</v>
      </c>
      <c r="G462" s="1">
        <f t="shared" si="246"/>
        <v>9.509615840492506</v>
      </c>
      <c r="I462" s="4">
        <f t="shared" si="247"/>
        <v>157.70542159355207</v>
      </c>
      <c r="J462" s="1">
        <f t="shared" si="242"/>
        <v>162.37918585828666</v>
      </c>
      <c r="K462" s="1">
        <f t="shared" si="261"/>
        <v>159.65004784582302</v>
      </c>
      <c r="M462">
        <v>450</v>
      </c>
      <c r="N462" s="4">
        <f t="shared" si="248"/>
        <v>-23.502083888612333</v>
      </c>
      <c r="O462" s="4">
        <f t="shared" si="262"/>
        <v>16.850865315749697</v>
      </c>
      <c r="P462" s="4">
        <f t="shared" si="263"/>
        <v>-24.588945779368743</v>
      </c>
      <c r="Q462" s="4">
        <f t="shared" si="249"/>
        <v>-23.53162952314989</v>
      </c>
      <c r="R462" s="4">
        <f t="shared" si="250"/>
        <v>-25.174962614133563</v>
      </c>
      <c r="S462" s="4">
        <f t="shared" si="251"/>
        <v>553.7375880147795</v>
      </c>
      <c r="T462" s="4">
        <f t="shared" si="252"/>
        <v>633.7787426230226</v>
      </c>
      <c r="U462" s="1">
        <f t="shared" si="253"/>
        <v>1187.5163306378022</v>
      </c>
      <c r="V462" s="1">
        <v>12.720501250311116</v>
      </c>
      <c r="W462" s="1">
        <f t="shared" si="265"/>
        <v>574.8560485867997</v>
      </c>
      <c r="X462" s="1"/>
      <c r="Y462" s="3">
        <v>450</v>
      </c>
      <c r="Z462" s="7">
        <f t="shared" si="254"/>
        <v>3519.8881032528107</v>
      </c>
      <c r="AA462" s="8">
        <f t="shared" si="255"/>
        <v>1747.150030999478</v>
      </c>
      <c r="AB462" s="8">
        <f t="shared" si="256"/>
        <v>2494.922570747349</v>
      </c>
      <c r="AD462">
        <v>450</v>
      </c>
      <c r="AE462" s="7">
        <f t="shared" si="257"/>
        <v>358.80612673321207</v>
      </c>
      <c r="AF462" s="3">
        <f t="shared" si="258"/>
        <v>178.09888185519654</v>
      </c>
      <c r="AG462" s="3">
        <f t="shared" si="259"/>
        <v>254.32442107516297</v>
      </c>
      <c r="AH462">
        <f aca="true" t="shared" si="268" ref="AH462:AH525">AH$7*(AG462+AG582+AG702)</f>
        <v>39.09225417405605</v>
      </c>
      <c r="AK462">
        <f t="shared" si="266"/>
        <v>58.977624257371744</v>
      </c>
      <c r="AL462">
        <f t="shared" si="267"/>
        <v>635.7594850989678</v>
      </c>
      <c r="AM462">
        <f aca="true" t="shared" si="269" ref="AM462:AM525">AK$7*(-AG462*175-AG582*35+AG702*105)</f>
        <v>-57.907099357121034</v>
      </c>
      <c r="AN462">
        <f aca="true" t="shared" si="270" ref="AN462:AN525">AL$7*(-AG462*175-AG582*35+AG702*105)</f>
        <v>-624.2195770755628</v>
      </c>
      <c r="AP462">
        <f aca="true" t="shared" si="271" ref="AP462:AP525">AK462+AM462</f>
        <v>1.0705249002507102</v>
      </c>
      <c r="AQ462">
        <f aca="true" t="shared" si="272" ref="AQ462:AQ525">AL462+AN462</f>
        <v>11.539908023405019</v>
      </c>
    </row>
    <row r="463" spans="2:43" ht="12.75">
      <c r="B463" s="1">
        <v>451</v>
      </c>
      <c r="C463" s="1">
        <f t="shared" si="260"/>
        <v>7.871434926494427</v>
      </c>
      <c r="D463" s="1">
        <f t="shared" si="243"/>
        <v>44.99314628203761</v>
      </c>
      <c r="E463" s="1">
        <f t="shared" si="244"/>
        <v>-0.7853582896777753</v>
      </c>
      <c r="F463" s="1">
        <f t="shared" si="245"/>
        <v>44.14298199071362</v>
      </c>
      <c r="G463" s="1">
        <f t="shared" si="246"/>
        <v>8.740545804898726</v>
      </c>
      <c r="I463" s="4">
        <f t="shared" si="247"/>
        <v>156.922018797265</v>
      </c>
      <c r="J463" s="1">
        <f t="shared" si="242"/>
        <v>161.594798207515</v>
      </c>
      <c r="K463" s="1">
        <f t="shared" si="261"/>
        <v>158.8108824253519</v>
      </c>
      <c r="M463">
        <v>451</v>
      </c>
      <c r="N463" s="4">
        <f t="shared" si="248"/>
        <v>-23.377653288125373</v>
      </c>
      <c r="O463" s="4">
        <f t="shared" si="262"/>
        <v>16.60497585795601</v>
      </c>
      <c r="P463" s="4">
        <f t="shared" si="263"/>
        <v>-24.480874636718042</v>
      </c>
      <c r="Q463" s="4">
        <f t="shared" si="249"/>
        <v>-23.466276330983362</v>
      </c>
      <c r="R463" s="4">
        <f t="shared" si="250"/>
        <v>-25.08260872169899</v>
      </c>
      <c r="S463" s="4">
        <f t="shared" si="251"/>
        <v>550.66612484207</v>
      </c>
      <c r="T463" s="4">
        <f t="shared" si="252"/>
        <v>629.1372602858502</v>
      </c>
      <c r="U463" s="1">
        <f t="shared" si="253"/>
        <v>1179.8033851279201</v>
      </c>
      <c r="V463" s="1">
        <f t="shared" si="264"/>
        <v>18.469061736179114</v>
      </c>
      <c r="W463" s="1">
        <f t="shared" si="265"/>
        <v>-574.8560485867997</v>
      </c>
      <c r="X463" s="1"/>
      <c r="Y463" s="3">
        <v>451</v>
      </c>
      <c r="Z463" s="7">
        <f t="shared" si="254"/>
        <v>3732.9180146087992</v>
      </c>
      <c r="AA463" s="8">
        <f t="shared" si="255"/>
        <v>1960.5957649957872</v>
      </c>
      <c r="AB463" s="8">
        <f t="shared" si="256"/>
        <v>2770.6167730372044</v>
      </c>
      <c r="AD463">
        <v>451</v>
      </c>
      <c r="AE463" s="7">
        <f t="shared" si="257"/>
        <v>380.5217140274005</v>
      </c>
      <c r="AF463" s="3">
        <f t="shared" si="258"/>
        <v>199.8568567783677</v>
      </c>
      <c r="AG463" s="3">
        <f t="shared" si="259"/>
        <v>282.42780561031645</v>
      </c>
      <c r="AH463">
        <f t="shared" si="268"/>
        <v>40.6133805804709</v>
      </c>
      <c r="AK463">
        <f t="shared" si="266"/>
        <v>60.94017201033777</v>
      </c>
      <c r="AL463">
        <f t="shared" si="267"/>
        <v>656.9151075001511</v>
      </c>
      <c r="AM463">
        <f t="shared" si="269"/>
        <v>-60.18233081302996</v>
      </c>
      <c r="AN463">
        <f t="shared" si="270"/>
        <v>-648.7458274476916</v>
      </c>
      <c r="AP463">
        <f t="shared" si="271"/>
        <v>0.7578411973078119</v>
      </c>
      <c r="AQ463">
        <f t="shared" si="272"/>
        <v>8.169280052459499</v>
      </c>
    </row>
    <row r="464" spans="2:43" ht="12.75">
      <c r="B464" s="1">
        <v>452</v>
      </c>
      <c r="C464" s="1">
        <f t="shared" si="260"/>
        <v>7.888888219014369</v>
      </c>
      <c r="D464" s="1">
        <f t="shared" si="243"/>
        <v>44.972587215859306</v>
      </c>
      <c r="E464" s="1">
        <f t="shared" si="244"/>
        <v>-1.5704773516125121</v>
      </c>
      <c r="F464" s="1">
        <f t="shared" si="245"/>
        <v>44.28880235861588</v>
      </c>
      <c r="G464" s="1">
        <f t="shared" si="246"/>
        <v>7.968813314381282</v>
      </c>
      <c r="I464" s="4">
        <f t="shared" si="247"/>
        <v>156.14276368766082</v>
      </c>
      <c r="J464" s="1">
        <f t="shared" si="242"/>
        <v>160.81258899648222</v>
      </c>
      <c r="K464" s="1">
        <f t="shared" si="261"/>
        <v>157.97479546796194</v>
      </c>
      <c r="M464">
        <v>452</v>
      </c>
      <c r="N464" s="4">
        <f t="shared" si="248"/>
        <v>-23.24627543197124</v>
      </c>
      <c r="O464" s="4">
        <f t="shared" si="262"/>
        <v>16.36016711158883</v>
      </c>
      <c r="P464" s="4">
        <f t="shared" si="263"/>
        <v>-24.30581343994973</v>
      </c>
      <c r="Q464" s="4">
        <f t="shared" si="249"/>
        <v>-23.39393432305883</v>
      </c>
      <c r="R464" s="4">
        <f t="shared" si="250"/>
        <v>-24.981213627302164</v>
      </c>
      <c r="S464" s="4">
        <f t="shared" si="251"/>
        <v>547.27616311159</v>
      </c>
      <c r="T464" s="4">
        <f t="shared" si="252"/>
        <v>624.0610342929074</v>
      </c>
      <c r="U464" s="1">
        <f t="shared" si="253"/>
        <v>1171.3371974044974</v>
      </c>
      <c r="V464" s="1">
        <v>12.720501250311116</v>
      </c>
      <c r="W464" s="1">
        <f t="shared" si="265"/>
        <v>525.329649974946</v>
      </c>
      <c r="X464" s="1"/>
      <c r="Y464" s="3">
        <v>452</v>
      </c>
      <c r="Z464" s="7">
        <f t="shared" si="254"/>
        <v>3941.3356846239367</v>
      </c>
      <c r="AA464" s="8">
        <f t="shared" si="255"/>
        <v>2170.260237735988</v>
      </c>
      <c r="AB464" s="8">
        <f t="shared" si="256"/>
        <v>3041.852831904741</v>
      </c>
      <c r="AD464">
        <v>452</v>
      </c>
      <c r="AE464" s="7">
        <f t="shared" si="257"/>
        <v>401.7671442022361</v>
      </c>
      <c r="AF464" s="3">
        <f t="shared" si="258"/>
        <v>221.2293820322108</v>
      </c>
      <c r="AG464" s="3">
        <f t="shared" si="259"/>
        <v>310.07674127469323</v>
      </c>
      <c r="AH464">
        <f t="shared" si="268"/>
        <v>42.02120528678347</v>
      </c>
      <c r="AK464">
        <f t="shared" si="266"/>
        <v>62.86164801968308</v>
      </c>
      <c r="AL464">
        <f t="shared" si="267"/>
        <v>677.6279899485943</v>
      </c>
      <c r="AM464">
        <f t="shared" si="269"/>
        <v>-62.42040093057175</v>
      </c>
      <c r="AN464">
        <f t="shared" si="270"/>
        <v>-672.8714907557708</v>
      </c>
      <c r="AP464">
        <f t="shared" si="271"/>
        <v>0.4412470891113287</v>
      </c>
      <c r="AQ464">
        <f t="shared" si="272"/>
        <v>4.756499192823526</v>
      </c>
    </row>
    <row r="465" spans="2:43" ht="12.75">
      <c r="B465" s="1">
        <v>453</v>
      </c>
      <c r="C465" s="1">
        <f t="shared" si="260"/>
        <v>7.906341511534313</v>
      </c>
      <c r="D465" s="1">
        <f t="shared" si="243"/>
        <v>44.93832906395582</v>
      </c>
      <c r="E465" s="1">
        <f t="shared" si="244"/>
        <v>-2.3551180309324717</v>
      </c>
      <c r="F465" s="1">
        <f t="shared" si="245"/>
        <v>44.42113192828445</v>
      </c>
      <c r="G465" s="1">
        <f t="shared" si="246"/>
        <v>7.1946534461325715</v>
      </c>
      <c r="I465" s="4">
        <f t="shared" si="247"/>
        <v>155.36788783992844</v>
      </c>
      <c r="J465" s="1">
        <f t="shared" si="242"/>
        <v>160.0327911857136</v>
      </c>
      <c r="K465" s="1">
        <f t="shared" si="261"/>
        <v>157.14208834705187</v>
      </c>
      <c r="M465">
        <v>453</v>
      </c>
      <c r="N465" s="4">
        <f t="shared" si="248"/>
        <v>-23.108105901468434</v>
      </c>
      <c r="O465" s="4">
        <f t="shared" si="262"/>
        <v>16.117108977189332</v>
      </c>
      <c r="P465" s="4">
        <f t="shared" si="263"/>
        <v>-24.06429765478375</v>
      </c>
      <c r="Q465" s="4">
        <f t="shared" si="249"/>
        <v>-23.314731447797215</v>
      </c>
      <c r="R465" s="4">
        <f t="shared" si="250"/>
        <v>-24.870931195925717</v>
      </c>
      <c r="S465" s="4">
        <f t="shared" si="251"/>
        <v>543.5767024829044</v>
      </c>
      <c r="T465" s="4">
        <f t="shared" si="252"/>
        <v>618.563218552471</v>
      </c>
      <c r="U465" s="1">
        <f t="shared" si="253"/>
        <v>1162.1399210353752</v>
      </c>
      <c r="V465" s="1">
        <f t="shared" si="264"/>
        <v>17.973797750060577</v>
      </c>
      <c r="W465" s="1">
        <f t="shared" si="265"/>
        <v>-525.329649974946</v>
      </c>
      <c r="X465" s="1"/>
      <c r="Y465" s="3">
        <v>453</v>
      </c>
      <c r="Z465" s="7">
        <f t="shared" si="254"/>
        <v>4145.085915084223</v>
      </c>
      <c r="AA465" s="8">
        <f t="shared" si="255"/>
        <v>2376.086257848442</v>
      </c>
      <c r="AB465" s="8">
        <f t="shared" si="256"/>
        <v>3308.4729412934166</v>
      </c>
      <c r="AD465">
        <v>453</v>
      </c>
      <c r="AE465" s="7">
        <f t="shared" si="257"/>
        <v>422.53679052846314</v>
      </c>
      <c r="AF465" s="3">
        <f t="shared" si="258"/>
        <v>242.21062771136005</v>
      </c>
      <c r="AG465" s="3">
        <f t="shared" si="259"/>
        <v>337.2551418239976</v>
      </c>
      <c r="AH465">
        <f t="shared" si="268"/>
        <v>43.31137689408979</v>
      </c>
      <c r="AK465">
        <f t="shared" si="266"/>
        <v>64.74119279042208</v>
      </c>
      <c r="AL465">
        <f t="shared" si="267"/>
        <v>697.8888673696804</v>
      </c>
      <c r="AM465">
        <f t="shared" si="269"/>
        <v>-64.61983284865784</v>
      </c>
      <c r="AN465">
        <f t="shared" si="270"/>
        <v>-696.5806469206677</v>
      </c>
      <c r="AP465">
        <f t="shared" si="271"/>
        <v>0.12135994176423992</v>
      </c>
      <c r="AQ465">
        <f t="shared" si="272"/>
        <v>1.3082204490126514</v>
      </c>
    </row>
    <row r="466" spans="2:43" ht="12.75">
      <c r="B466" s="1">
        <v>454</v>
      </c>
      <c r="C466" s="1">
        <f t="shared" si="260"/>
        <v>7.923794804054255</v>
      </c>
      <c r="D466" s="1">
        <f t="shared" si="243"/>
        <v>44.890382261692096</v>
      </c>
      <c r="E466" s="1">
        <f t="shared" si="244"/>
        <v>-3.139041318485589</v>
      </c>
      <c r="F466" s="1">
        <f t="shared" si="245"/>
        <v>44.53993039085049</v>
      </c>
      <c r="G466" s="1">
        <f t="shared" si="246"/>
        <v>6.418302016748076</v>
      </c>
      <c r="I466" s="4">
        <f t="shared" si="247"/>
        <v>154.59761764321283</v>
      </c>
      <c r="J466" s="1">
        <f t="shared" si="242"/>
        <v>159.25563347078702</v>
      </c>
      <c r="K466" s="1">
        <f t="shared" si="261"/>
        <v>156.31305730718768</v>
      </c>
      <c r="M466">
        <v>454</v>
      </c>
      <c r="N466" s="4">
        <f t="shared" si="248"/>
        <v>-22.963301887142507</v>
      </c>
      <c r="O466" s="4">
        <f t="shared" si="262"/>
        <v>15.876466000641495</v>
      </c>
      <c r="P466" s="4">
        <f t="shared" si="263"/>
        <v>-23.757043123053023</v>
      </c>
      <c r="Q466" s="4">
        <f t="shared" si="249"/>
        <v>-23.2287973732798</v>
      </c>
      <c r="R466" s="4">
        <f t="shared" si="250"/>
        <v>-24.75192029563715</v>
      </c>
      <c r="S466" s="4">
        <f t="shared" si="251"/>
        <v>539.5770274088906</v>
      </c>
      <c r="T466" s="4">
        <f t="shared" si="252"/>
        <v>612.6575583215742</v>
      </c>
      <c r="U466" s="1">
        <f t="shared" si="253"/>
        <v>1152.234585730465</v>
      </c>
      <c r="V466" s="1">
        <v>12.720501250311116</v>
      </c>
      <c r="W466" s="1">
        <f t="shared" si="265"/>
        <v>475.106156887383</v>
      </c>
      <c r="X466" s="1"/>
      <c r="Y466" s="3">
        <v>454</v>
      </c>
      <c r="Z466" s="7">
        <f t="shared" si="254"/>
        <v>4344.120429777831</v>
      </c>
      <c r="AA466" s="8">
        <f t="shared" si="255"/>
        <v>2578.0222355224323</v>
      </c>
      <c r="AB466" s="8">
        <f t="shared" si="256"/>
        <v>3570.3270086570524</v>
      </c>
      <c r="AD466">
        <v>454</v>
      </c>
      <c r="AE466" s="7">
        <f t="shared" si="257"/>
        <v>442.82573188357094</v>
      </c>
      <c r="AF466" s="3">
        <f t="shared" si="258"/>
        <v>262.7953349156404</v>
      </c>
      <c r="AG466" s="3">
        <f t="shared" si="259"/>
        <v>363.94770730449056</v>
      </c>
      <c r="AH466">
        <f t="shared" si="268"/>
        <v>44.47989334015915</v>
      </c>
      <c r="AK466">
        <f t="shared" si="266"/>
        <v>66.57799147607365</v>
      </c>
      <c r="AL466">
        <f t="shared" si="267"/>
        <v>717.6889559850562</v>
      </c>
      <c r="AM466">
        <f t="shared" si="269"/>
        <v>-66.77919771588677</v>
      </c>
      <c r="AN466">
        <f t="shared" si="270"/>
        <v>-719.8578933919628</v>
      </c>
      <c r="AP466">
        <f t="shared" si="271"/>
        <v>-0.2012062398131178</v>
      </c>
      <c r="AQ466">
        <f t="shared" si="272"/>
        <v>-2.1689374069065934</v>
      </c>
    </row>
    <row r="467" spans="2:43" ht="12.75">
      <c r="B467" s="1">
        <v>455</v>
      </c>
      <c r="C467" s="1">
        <f t="shared" si="260"/>
        <v>7.941248096574199</v>
      </c>
      <c r="D467" s="1">
        <f t="shared" si="243"/>
        <v>44.82876141412855</v>
      </c>
      <c r="E467" s="1">
        <f t="shared" si="244"/>
        <v>-3.9220084236445993</v>
      </c>
      <c r="F467" s="1">
        <f t="shared" si="245"/>
        <v>44.6451615591515</v>
      </c>
      <c r="G467" s="1">
        <f t="shared" si="246"/>
        <v>5.639995510393713</v>
      </c>
      <c r="I467" s="4">
        <f t="shared" si="247"/>
        <v>153.83217424697474</v>
      </c>
      <c r="J467" s="1">
        <f t="shared" si="242"/>
        <v>158.48134022501102</v>
      </c>
      <c r="K467" s="1">
        <f t="shared" si="261"/>
        <v>155.4879932973331</v>
      </c>
      <c r="M467">
        <v>455</v>
      </c>
      <c r="N467" s="4">
        <f t="shared" si="248"/>
        <v>-22.812021958615105</v>
      </c>
      <c r="O467" s="4">
        <f t="shared" si="262"/>
        <v>15.638895569410964</v>
      </c>
      <c r="P467" s="4">
        <f t="shared" si="263"/>
        <v>-23.38494350327398</v>
      </c>
      <c r="Q467" s="4">
        <f t="shared" si="249"/>
        <v>-23.136263300741007</v>
      </c>
      <c r="R467" s="4">
        <f t="shared" si="250"/>
        <v>-24.624344532040823</v>
      </c>
      <c r="S467" s="4">
        <f t="shared" si="251"/>
        <v>535.2866795212151</v>
      </c>
      <c r="T467" s="4">
        <f t="shared" si="252"/>
        <v>606.3583436326487</v>
      </c>
      <c r="U467" s="1">
        <f t="shared" si="253"/>
        <v>1141.6450231538638</v>
      </c>
      <c r="V467" s="1">
        <f t="shared" si="264"/>
        <v>17.471562819184946</v>
      </c>
      <c r="W467" s="1">
        <f t="shared" si="265"/>
        <v>-475.106156887383</v>
      </c>
      <c r="X467" s="1"/>
      <c r="Y467" s="3">
        <v>455</v>
      </c>
      <c r="Z467" s="7">
        <f t="shared" si="254"/>
        <v>4538.397855822041</v>
      </c>
      <c r="AA467" s="8">
        <f t="shared" si="255"/>
        <v>2776.022176163799</v>
      </c>
      <c r="AB467" s="8">
        <f t="shared" si="256"/>
        <v>3827.2729078897783</v>
      </c>
      <c r="AD467">
        <v>455</v>
      </c>
      <c r="AE467" s="7">
        <f t="shared" si="257"/>
        <v>462.62975084832215</v>
      </c>
      <c r="AF467" s="3">
        <f t="shared" si="258"/>
        <v>282.97881510334344</v>
      </c>
      <c r="AG467" s="3">
        <f t="shared" si="259"/>
        <v>390.1399498358591</v>
      </c>
      <c r="AH467">
        <f t="shared" si="268"/>
        <v>45.523118522343566</v>
      </c>
      <c r="AK467">
        <f t="shared" si="266"/>
        <v>68.37127395150488</v>
      </c>
      <c r="AL467">
        <f t="shared" si="267"/>
        <v>737.0199540978645</v>
      </c>
      <c r="AM467">
        <f t="shared" si="269"/>
        <v>-68.8971165393676</v>
      </c>
      <c r="AN467">
        <f t="shared" si="270"/>
        <v>-742.6883650776596</v>
      </c>
      <c r="AP467">
        <f t="shared" si="271"/>
        <v>-0.5258425878627264</v>
      </c>
      <c r="AQ467">
        <f t="shared" si="272"/>
        <v>-5.668410979795112</v>
      </c>
    </row>
    <row r="468" spans="2:43" ht="12.75">
      <c r="B468" s="1">
        <v>456</v>
      </c>
      <c r="C468" s="1">
        <f t="shared" si="260"/>
        <v>7.958701389094142</v>
      </c>
      <c r="D468" s="1">
        <f t="shared" si="243"/>
        <v>44.753485291572304</v>
      </c>
      <c r="E468" s="1">
        <f t="shared" si="244"/>
        <v>-4.70378084704438</v>
      </c>
      <c r="F468" s="1">
        <f t="shared" si="245"/>
        <v>44.736793378754186</v>
      </c>
      <c r="G468" s="1">
        <f t="shared" si="246"/>
        <v>4.859971006771058</v>
      </c>
      <c r="I468" s="4">
        <f t="shared" si="247"/>
        <v>153.0717735150209</v>
      </c>
      <c r="J468" s="1">
        <f t="shared" si="242"/>
        <v>157.71013144831966</v>
      </c>
      <c r="K468" s="1">
        <f t="shared" si="261"/>
        <v>154.66718181293174</v>
      </c>
      <c r="M468">
        <v>456</v>
      </c>
      <c r="N468" s="4">
        <f t="shared" si="248"/>
        <v>-22.654425835753216</v>
      </c>
      <c r="O468" s="4">
        <f t="shared" si="262"/>
        <v>15.405046134378225</v>
      </c>
      <c r="P468" s="4">
        <f t="shared" si="263"/>
        <v>-22.949067254973876</v>
      </c>
      <c r="Q468" s="4">
        <f t="shared" si="249"/>
        <v>-23.03726177876115</v>
      </c>
      <c r="R468" s="4">
        <f t="shared" si="250"/>
        <v>-24.488371975130292</v>
      </c>
      <c r="S468" s="4">
        <f t="shared" si="251"/>
        <v>530.7154302631693</v>
      </c>
      <c r="T468" s="4">
        <f t="shared" si="252"/>
        <v>599.6803619923467</v>
      </c>
      <c r="U468" s="1">
        <f t="shared" si="253"/>
        <v>1130.395792255516</v>
      </c>
      <c r="V468" s="1">
        <v>12.720501250311116</v>
      </c>
      <c r="W468" s="1">
        <f t="shared" si="265"/>
        <v>424.73642201129564</v>
      </c>
      <c r="X468" s="1"/>
      <c r="Y468" s="3">
        <v>456</v>
      </c>
      <c r="Z468" s="7">
        <f t="shared" si="254"/>
        <v>4727.883685856682</v>
      </c>
      <c r="AA468" s="8">
        <f t="shared" si="255"/>
        <v>2970.045659395737</v>
      </c>
      <c r="AB468" s="8">
        <f t="shared" si="256"/>
        <v>4079.1767073159235</v>
      </c>
      <c r="AD468">
        <v>456</v>
      </c>
      <c r="AE468" s="7">
        <f t="shared" si="257"/>
        <v>481.94532985287276</v>
      </c>
      <c r="AF468" s="3">
        <f t="shared" si="258"/>
        <v>302.7569479506358</v>
      </c>
      <c r="AG468" s="3">
        <f t="shared" si="259"/>
        <v>415.81821685177607</v>
      </c>
      <c r="AH468">
        <f t="shared" si="268"/>
        <v>46.43779678851433</v>
      </c>
      <c r="AK468">
        <f t="shared" si="266"/>
        <v>70.12031479803665</v>
      </c>
      <c r="AL468">
        <f t="shared" si="267"/>
        <v>755.8740419321861</v>
      </c>
      <c r="AM468">
        <f t="shared" si="269"/>
        <v>-70.97226188458117</v>
      </c>
      <c r="AN468">
        <f t="shared" si="270"/>
        <v>-765.0577526681336</v>
      </c>
      <c r="AP468">
        <f t="shared" si="271"/>
        <v>-0.8519470865445271</v>
      </c>
      <c r="AQ468">
        <f t="shared" si="272"/>
        <v>-9.183710735947557</v>
      </c>
    </row>
    <row r="469" spans="2:43" ht="12.75">
      <c r="B469" s="1">
        <v>457</v>
      </c>
      <c r="C469" s="1">
        <f t="shared" si="260"/>
        <v>7.976154681614086</v>
      </c>
      <c r="D469" s="1">
        <f t="shared" si="243"/>
        <v>44.66457682385949</v>
      </c>
      <c r="E469" s="1">
        <f t="shared" si="244"/>
        <v>-5.4841204532316405</v>
      </c>
      <c r="F469" s="1">
        <f t="shared" si="245"/>
        <v>44.814797937718666</v>
      </c>
      <c r="G469" s="1">
        <f t="shared" si="246"/>
        <v>4.078466108900106</v>
      </c>
      <c r="I469" s="4">
        <f t="shared" si="247"/>
        <v>152.31662598716247</v>
      </c>
      <c r="J469" s="1">
        <f t="shared" si="242"/>
        <v>156.94222272236095</v>
      </c>
      <c r="K469" s="1">
        <f t="shared" si="261"/>
        <v>153.85090274709407</v>
      </c>
      <c r="M469">
        <v>457</v>
      </c>
      <c r="N469" s="4">
        <f t="shared" si="248"/>
        <v>-22.49067416152286</v>
      </c>
      <c r="O469" s="4">
        <f t="shared" si="262"/>
        <v>15.175555461828486</v>
      </c>
      <c r="P469" s="4">
        <f t="shared" si="263"/>
        <v>-22.450654166387807</v>
      </c>
      <c r="Q469" s="4">
        <f t="shared" si="249"/>
        <v>-22.931926518421903</v>
      </c>
      <c r="R469" s="4">
        <f t="shared" si="250"/>
        <v>-24.344174879117304</v>
      </c>
      <c r="S469" s="4">
        <f t="shared" si="251"/>
        <v>525.8732538463017</v>
      </c>
      <c r="T469" s="4">
        <f t="shared" si="252"/>
        <v>592.638850545046</v>
      </c>
      <c r="U469" s="1">
        <f t="shared" si="253"/>
        <v>1118.5121043913477</v>
      </c>
      <c r="V469" s="1">
        <f t="shared" si="264"/>
        <v>16.967865470424073</v>
      </c>
      <c r="W469" s="1">
        <f t="shared" si="265"/>
        <v>-424.73642201129564</v>
      </c>
      <c r="X469" s="1"/>
      <c r="Y469" s="3">
        <v>457</v>
      </c>
      <c r="Z469" s="7">
        <f t="shared" si="254"/>
        <v>4912.550226910639</v>
      </c>
      <c r="AA469" s="8">
        <f t="shared" si="255"/>
        <v>3160.0578101773635</v>
      </c>
      <c r="AB469" s="8">
        <f t="shared" si="256"/>
        <v>4325.912880389637</v>
      </c>
      <c r="AD469">
        <v>457</v>
      </c>
      <c r="AE469" s="7">
        <f t="shared" si="257"/>
        <v>500.7696459643872</v>
      </c>
      <c r="AF469" s="3">
        <f t="shared" si="258"/>
        <v>322.12617840747845</v>
      </c>
      <c r="AG469" s="3">
        <f t="shared" si="259"/>
        <v>440.9697125779447</v>
      </c>
      <c r="AH469">
        <f t="shared" si="268"/>
        <v>47.22106649627199</v>
      </c>
      <c r="AK469">
        <f t="shared" si="266"/>
        <v>71.82443323843128</v>
      </c>
      <c r="AL469">
        <f t="shared" si="267"/>
        <v>774.243880932229</v>
      </c>
      <c r="AM469">
        <f t="shared" si="269"/>
        <v>-73.0033594680811</v>
      </c>
      <c r="AN469">
        <f t="shared" si="270"/>
        <v>-786.9523198049283</v>
      </c>
      <c r="AP469">
        <f t="shared" si="271"/>
        <v>-1.178926229649818</v>
      </c>
      <c r="AQ469">
        <f t="shared" si="272"/>
        <v>-12.708438872699276</v>
      </c>
    </row>
    <row r="470" spans="2:43" ht="12.75">
      <c r="B470" s="1">
        <v>458</v>
      </c>
      <c r="C470" s="1">
        <f t="shared" si="260"/>
        <v>7.9936079741340285</v>
      </c>
      <c r="D470" s="1">
        <f t="shared" si="243"/>
        <v>44.56206309337067</v>
      </c>
      <c r="E470" s="1">
        <f t="shared" si="244"/>
        <v>-6.2627895432029</v>
      </c>
      <c r="F470" s="1">
        <f t="shared" si="245"/>
        <v>44.879151475100606</v>
      </c>
      <c r="G470" s="1">
        <f t="shared" si="246"/>
        <v>3.295718870743474</v>
      </c>
      <c r="I470" s="4">
        <f t="shared" si="247"/>
        <v>151.56693684844504</v>
      </c>
      <c r="J470" s="1">
        <f t="shared" si="242"/>
        <v>156.1778251717469</v>
      </c>
      <c r="K470" s="1">
        <f t="shared" si="261"/>
        <v>153.0394302511235</v>
      </c>
      <c r="M470">
        <v>458</v>
      </c>
      <c r="N470" s="4">
        <f t="shared" si="248"/>
        <v>-22.320928277127905</v>
      </c>
      <c r="O470" s="4">
        <f t="shared" si="262"/>
        <v>14.951048920164608</v>
      </c>
      <c r="P470" s="4">
        <f t="shared" si="263"/>
        <v>-21.891111462072743</v>
      </c>
      <c r="Q470" s="4">
        <f t="shared" si="249"/>
        <v>-22.820392209872864</v>
      </c>
      <c r="R470" s="4">
        <f t="shared" si="250"/>
        <v>-24.191929396097006</v>
      </c>
      <c r="S470" s="4">
        <f t="shared" si="251"/>
        <v>520.7703006124261</v>
      </c>
      <c r="T470" s="4">
        <f t="shared" si="252"/>
        <v>585.2494479057425</v>
      </c>
      <c r="U470" s="1">
        <f t="shared" si="253"/>
        <v>1106.0197485181686</v>
      </c>
      <c r="V470" s="1">
        <v>12.720501250311116</v>
      </c>
      <c r="W470" s="1">
        <f t="shared" si="265"/>
        <v>374.7722662562751</v>
      </c>
      <c r="X470" s="1"/>
      <c r="Y470" s="3">
        <v>458</v>
      </c>
      <c r="Z470" s="7">
        <f t="shared" si="254"/>
        <v>5092.376531848686</v>
      </c>
      <c r="AA470" s="8">
        <f t="shared" si="255"/>
        <v>3346.0292564711835</v>
      </c>
      <c r="AB470" s="8">
        <f t="shared" si="256"/>
        <v>4567.364490608945</v>
      </c>
      <c r="AD470">
        <v>458</v>
      </c>
      <c r="AE470" s="7">
        <f t="shared" si="257"/>
        <v>519.1005638989486</v>
      </c>
      <c r="AF470" s="3">
        <f t="shared" si="258"/>
        <v>341.0835123823836</v>
      </c>
      <c r="AG470" s="3">
        <f t="shared" si="259"/>
        <v>465.58251688164574</v>
      </c>
      <c r="AH470">
        <f t="shared" si="268"/>
        <v>47.8704717870296</v>
      </c>
      <c r="AK470">
        <f t="shared" si="266"/>
        <v>73.48299298724761</v>
      </c>
      <c r="AL470">
        <f t="shared" si="267"/>
        <v>792.1226121492049</v>
      </c>
      <c r="AM470">
        <f t="shared" si="269"/>
        <v>-74.98918958731296</v>
      </c>
      <c r="AN470">
        <f t="shared" si="270"/>
        <v>-808.3589184937365</v>
      </c>
      <c r="AP470">
        <f t="shared" si="271"/>
        <v>-1.5061966000653513</v>
      </c>
      <c r="AQ470">
        <f t="shared" si="272"/>
        <v>-16.236306344531613</v>
      </c>
    </row>
    <row r="471" spans="2:43" ht="12.75">
      <c r="B471" s="1">
        <v>459</v>
      </c>
      <c r="C471" s="1">
        <f t="shared" si="260"/>
        <v>8.011061266653972</v>
      </c>
      <c r="D471" s="1">
        <f t="shared" si="243"/>
        <v>44.4459753267812</v>
      </c>
      <c r="E471" s="1">
        <f t="shared" si="244"/>
        <v>-7.039550926810335</v>
      </c>
      <c r="F471" s="1">
        <f t="shared" si="245"/>
        <v>44.92983438818914</v>
      </c>
      <c r="G471" s="1">
        <f t="shared" si="246"/>
        <v>2.511967724692428</v>
      </c>
      <c r="I471" s="4">
        <f t="shared" si="247"/>
        <v>150.8229059058741</v>
      </c>
      <c r="J471" s="1">
        <f t="shared" si="242"/>
        <v>155.4171454314178</v>
      </c>
      <c r="K471" s="1">
        <f t="shared" si="261"/>
        <v>152.23303260458692</v>
      </c>
      <c r="M471">
        <v>459</v>
      </c>
      <c r="N471" s="4">
        <f t="shared" si="248"/>
        <v>-22.145349999868813</v>
      </c>
      <c r="O471" s="4">
        <f t="shared" si="262"/>
        <v>14.73213780554388</v>
      </c>
      <c r="P471" s="4">
        <f t="shared" si="263"/>
        <v>-21.272009482180287</v>
      </c>
      <c r="Q471" s="4">
        <f t="shared" si="249"/>
        <v>-22.702794340587218</v>
      </c>
      <c r="R471" s="4">
        <f t="shared" si="250"/>
        <v>-24.031815284222944</v>
      </c>
      <c r="S471" s="4">
        <f t="shared" si="251"/>
        <v>515.416870870999</v>
      </c>
      <c r="T471" s="4">
        <f t="shared" si="252"/>
        <v>577.5281458550115</v>
      </c>
      <c r="U471" s="1">
        <f t="shared" si="253"/>
        <v>1092.9450167260106</v>
      </c>
      <c r="V471" s="1">
        <f t="shared" si="264"/>
        <v>16.468223912873867</v>
      </c>
      <c r="W471" s="1">
        <f t="shared" si="265"/>
        <v>-374.7722662562751</v>
      </c>
      <c r="X471" s="1"/>
      <c r="Y471" s="3">
        <v>459</v>
      </c>
      <c r="Z471" s="7">
        <f t="shared" si="254"/>
        <v>5267.348317772758</v>
      </c>
      <c r="AA471" s="8">
        <f t="shared" si="255"/>
        <v>3527.9360785693825</v>
      </c>
      <c r="AB471" s="8">
        <f t="shared" si="256"/>
        <v>4803.423356221863</v>
      </c>
      <c r="AD471">
        <v>459</v>
      </c>
      <c r="AE471" s="7">
        <f t="shared" si="257"/>
        <v>536.936627703645</v>
      </c>
      <c r="AF471" s="3">
        <f t="shared" si="258"/>
        <v>359.6265115768993</v>
      </c>
      <c r="AG471" s="3">
        <f t="shared" si="259"/>
        <v>489.645602061352</v>
      </c>
      <c r="AH471">
        <f t="shared" si="268"/>
        <v>48.383972774619906</v>
      </c>
      <c r="AK471">
        <f t="shared" si="266"/>
        <v>75.09540205522926</v>
      </c>
      <c r="AL471">
        <f t="shared" si="267"/>
        <v>809.503854132698</v>
      </c>
      <c r="AM471">
        <f t="shared" si="269"/>
        <v>-76.92858843488473</v>
      </c>
      <c r="AN471">
        <f t="shared" si="270"/>
        <v>-829.2650032718061</v>
      </c>
      <c r="AP471">
        <f t="shared" si="271"/>
        <v>-1.8331863796554728</v>
      </c>
      <c r="AQ471">
        <f t="shared" si="272"/>
        <v>-19.761149139108056</v>
      </c>
    </row>
    <row r="472" spans="2:43" ht="12.75">
      <c r="B472" s="1">
        <v>460</v>
      </c>
      <c r="C472" s="1">
        <f t="shared" si="260"/>
        <v>8.028514559173916</v>
      </c>
      <c r="D472" s="1">
        <f t="shared" si="243"/>
        <v>44.31634888554937</v>
      </c>
      <c r="E472" s="1">
        <f t="shared" si="244"/>
        <v>-7.814167995011844</v>
      </c>
      <c r="F472" s="1">
        <f t="shared" si="245"/>
        <v>44.96683123847795</v>
      </c>
      <c r="G472" s="1">
        <f t="shared" si="246"/>
        <v>1.7274514089384234</v>
      </c>
      <c r="I472" s="4">
        <f t="shared" si="247"/>
        <v>150.08472757254515</v>
      </c>
      <c r="J472" s="1">
        <f t="shared" si="242"/>
        <v>154.6603856200649</v>
      </c>
      <c r="K472" s="1">
        <f t="shared" si="261"/>
        <v>151.43197209511283</v>
      </c>
      <c r="M472">
        <v>460</v>
      </c>
      <c r="N472" s="4">
        <f t="shared" si="248"/>
        <v>-21.964101404259395</v>
      </c>
      <c r="O472" s="4">
        <f t="shared" si="262"/>
        <v>14.519417710722077</v>
      </c>
      <c r="P472" s="4">
        <f t="shared" si="263"/>
        <v>-20.59507697199443</v>
      </c>
      <c r="Q472" s="4">
        <f t="shared" si="249"/>
        <v>-22.579269015706416</v>
      </c>
      <c r="R472" s="4">
        <f t="shared" si="250"/>
        <v>-23.864015611288778</v>
      </c>
      <c r="S472" s="4">
        <f t="shared" si="251"/>
        <v>509.82338928363976</v>
      </c>
      <c r="T472" s="4">
        <f t="shared" si="252"/>
        <v>569.4912410958345</v>
      </c>
      <c r="U472" s="1">
        <f t="shared" si="253"/>
        <v>1079.3146303794742</v>
      </c>
      <c r="V472" s="1">
        <v>12.720501250311116</v>
      </c>
      <c r="W472" s="1">
        <f t="shared" si="265"/>
        <v>325.760429920733</v>
      </c>
      <c r="X472" s="1"/>
      <c r="Y472" s="3">
        <v>460</v>
      </c>
      <c r="Z472" s="7">
        <f t="shared" si="254"/>
        <v>5437.457868282536</v>
      </c>
      <c r="AA472" s="8">
        <f t="shared" si="255"/>
        <v>3705.7597464240644</v>
      </c>
      <c r="AB472" s="8">
        <f t="shared" si="256"/>
        <v>5033.990188024973</v>
      </c>
      <c r="AD472">
        <v>460</v>
      </c>
      <c r="AE472" s="7">
        <f t="shared" si="257"/>
        <v>554.2770507933268</v>
      </c>
      <c r="AF472" s="3">
        <f t="shared" si="258"/>
        <v>377.75328709725426</v>
      </c>
      <c r="AG472" s="3">
        <f t="shared" si="259"/>
        <v>513.1488468934732</v>
      </c>
      <c r="AH472">
        <f t="shared" si="268"/>
        <v>48.75995410608175</v>
      </c>
      <c r="AK472">
        <f t="shared" si="266"/>
        <v>76.66111248244381</v>
      </c>
      <c r="AL472">
        <f t="shared" si="267"/>
        <v>826.3817000539941</v>
      </c>
      <c r="AM472">
        <f t="shared" si="269"/>
        <v>-78.82044924569401</v>
      </c>
      <c r="AN472">
        <f t="shared" si="270"/>
        <v>-849.6586435735971</v>
      </c>
      <c r="AP472">
        <f t="shared" si="271"/>
        <v>-2.159336763250195</v>
      </c>
      <c r="AQ472">
        <f t="shared" si="272"/>
        <v>-23.276943519603037</v>
      </c>
    </row>
    <row r="473" spans="2:43" ht="12.75">
      <c r="B473" s="1">
        <v>461</v>
      </c>
      <c r="C473" s="1">
        <f t="shared" si="260"/>
        <v>8.04596785169386</v>
      </c>
      <c r="D473" s="1">
        <f t="shared" si="243"/>
        <v>44.173223255144876</v>
      </c>
      <c r="E473" s="1">
        <f t="shared" si="244"/>
        <v>-8.586404791944524</v>
      </c>
      <c r="F473" s="1">
        <f t="shared" si="245"/>
        <v>44.990130756368046</v>
      </c>
      <c r="G473" s="1">
        <f t="shared" si="246"/>
        <v>0.9424088947510583</v>
      </c>
      <c r="I473" s="4">
        <f t="shared" si="247"/>
        <v>149.35259085906984</v>
      </c>
      <c r="J473" s="1">
        <f t="shared" si="242"/>
        <v>153.90774331954134</v>
      </c>
      <c r="K473" s="1">
        <f t="shared" si="261"/>
        <v>150.63650490806987</v>
      </c>
      <c r="M473">
        <v>461</v>
      </c>
      <c r="N473" s="4">
        <f t="shared" si="248"/>
        <v>-21.777344606857696</v>
      </c>
      <c r="O473" s="4">
        <f t="shared" si="262"/>
        <v>14.313466941002133</v>
      </c>
      <c r="P473" s="4">
        <f t="shared" si="263"/>
        <v>-19.862195984563336</v>
      </c>
      <c r="Q473" s="4">
        <f t="shared" si="249"/>
        <v>-22.44995278078335</v>
      </c>
      <c r="R473" s="4">
        <f t="shared" si="250"/>
        <v>-23.6887164544612</v>
      </c>
      <c r="S473" s="4">
        <f t="shared" si="251"/>
        <v>504.000379859402</v>
      </c>
      <c r="T473" s="4">
        <f t="shared" si="252"/>
        <v>561.1552872598609</v>
      </c>
      <c r="U473" s="1">
        <f t="shared" si="253"/>
        <v>1065.155667119263</v>
      </c>
      <c r="V473" s="1">
        <f t="shared" si="264"/>
        <v>15.978105549518446</v>
      </c>
      <c r="W473" s="1">
        <f t="shared" si="265"/>
        <v>-325.760429920733</v>
      </c>
      <c r="X473" s="1"/>
      <c r="Y473" s="3">
        <v>461</v>
      </c>
      <c r="Z473" s="7">
        <f t="shared" si="254"/>
        <v>5602.703922050978</v>
      </c>
      <c r="AA473" s="8">
        <f t="shared" si="255"/>
        <v>3879.4870476920096</v>
      </c>
      <c r="AB473" s="8">
        <f t="shared" si="256"/>
        <v>5258.974704827324</v>
      </c>
      <c r="AD473">
        <v>461</v>
      </c>
      <c r="AE473" s="7">
        <f t="shared" si="257"/>
        <v>571.1217045923524</v>
      </c>
      <c r="AF473" s="3">
        <f t="shared" si="258"/>
        <v>395.4624921194709</v>
      </c>
      <c r="AG473" s="3">
        <f t="shared" si="259"/>
        <v>536.0830484023776</v>
      </c>
      <c r="AH473">
        <f t="shared" si="268"/>
        <v>48.99723161560814</v>
      </c>
      <c r="AK473">
        <f t="shared" si="266"/>
        <v>78.17962002165251</v>
      </c>
      <c r="AL473">
        <f t="shared" si="267"/>
        <v>842.7507142929078</v>
      </c>
      <c r="AM473">
        <f t="shared" si="269"/>
        <v>-80.66372331121087</v>
      </c>
      <c r="AN473">
        <f t="shared" si="270"/>
        <v>-869.5285346644172</v>
      </c>
      <c r="AP473">
        <f t="shared" si="271"/>
        <v>-2.4841032895583623</v>
      </c>
      <c r="AQ473">
        <f t="shared" si="272"/>
        <v>-26.777820371509392</v>
      </c>
    </row>
    <row r="474" spans="2:43" ht="12.75">
      <c r="B474" s="1">
        <v>462</v>
      </c>
      <c r="C474" s="1">
        <f t="shared" si="260"/>
        <v>8.063421144213804</v>
      </c>
      <c r="D474" s="1">
        <f t="shared" si="243"/>
        <v>44.01664203302125</v>
      </c>
      <c r="E474" s="1">
        <f t="shared" si="244"/>
        <v>-9.356026086799208</v>
      </c>
      <c r="F474" s="1">
        <f t="shared" si="245"/>
        <v>44.99972584460057</v>
      </c>
      <c r="G474" s="1">
        <f t="shared" si="246"/>
        <v>0.157079313685032</v>
      </c>
      <c r="I474" s="4">
        <f t="shared" si="247"/>
        <v>148.62667937217458</v>
      </c>
      <c r="J474" s="1">
        <f t="shared" si="242"/>
        <v>153.1594115601819</v>
      </c>
      <c r="K474" s="1">
        <f t="shared" si="261"/>
        <v>149.8468810262545</v>
      </c>
      <c r="M474">
        <v>462</v>
      </c>
      <c r="N474" s="4">
        <f t="shared" si="248"/>
        <v>-21.585241555229683</v>
      </c>
      <c r="O474" s="4">
        <f t="shared" si="262"/>
        <v>14.1148449811565</v>
      </c>
      <c r="P474" s="4">
        <f t="shared" si="263"/>
        <v>-19.07539642365279</v>
      </c>
      <c r="Q474" s="4">
        <f t="shared" si="249"/>
        <v>-22.31498244723781</v>
      </c>
      <c r="R474" s="4">
        <f t="shared" si="250"/>
        <v>-23.50610659705154</v>
      </c>
      <c r="S474" s="4">
        <f t="shared" si="251"/>
        <v>497.9584416205316</v>
      </c>
      <c r="T474" s="4">
        <f t="shared" si="252"/>
        <v>552.53704735195</v>
      </c>
      <c r="U474" s="1">
        <f t="shared" si="253"/>
        <v>1050.4954889724816</v>
      </c>
      <c r="V474" s="1">
        <v>12.720501250311116</v>
      </c>
      <c r="W474" s="1">
        <f t="shared" si="265"/>
        <v>278.2366076842234</v>
      </c>
      <c r="X474" s="1"/>
      <c r="Y474" s="3">
        <v>462</v>
      </c>
      <c r="Z474" s="7">
        <f t="shared" si="254"/>
        <v>5763.0915488404</v>
      </c>
      <c r="AA474" s="8">
        <f t="shared" si="255"/>
        <v>4049.1100063661634</v>
      </c>
      <c r="AB474" s="8">
        <f t="shared" si="256"/>
        <v>5478.295722289772</v>
      </c>
      <c r="AD474">
        <v>462</v>
      </c>
      <c r="AE474" s="7">
        <f t="shared" si="257"/>
        <v>587.4711058960652</v>
      </c>
      <c r="AF474" s="3">
        <f t="shared" si="258"/>
        <v>412.7533135949198</v>
      </c>
      <c r="AG474" s="3">
        <f t="shared" si="259"/>
        <v>558.4399309163886</v>
      </c>
      <c r="AH474">
        <f t="shared" si="268"/>
        <v>49.09505753585745</v>
      </c>
      <c r="AK474">
        <f t="shared" si="266"/>
        <v>79.65046376409065</v>
      </c>
      <c r="AL474">
        <f t="shared" si="267"/>
        <v>858.6059284038191</v>
      </c>
      <c r="AM474">
        <f t="shared" si="269"/>
        <v>-82.45742083255544</v>
      </c>
      <c r="AN474">
        <f t="shared" si="270"/>
        <v>-888.8640068363194</v>
      </c>
      <c r="AP474">
        <f t="shared" si="271"/>
        <v>-2.806957068464797</v>
      </c>
      <c r="AQ474">
        <f t="shared" si="272"/>
        <v>-30.25807843250027</v>
      </c>
    </row>
    <row r="475" spans="2:43" ht="12.75">
      <c r="B475" s="1">
        <v>463</v>
      </c>
      <c r="C475" s="1">
        <f t="shared" si="260"/>
        <v>8.080874436733746</v>
      </c>
      <c r="D475" s="1">
        <f t="shared" si="243"/>
        <v>43.84665291533559</v>
      </c>
      <c r="E475" s="1">
        <f t="shared" si="244"/>
        <v>-10.122797445473916</v>
      </c>
      <c r="F475" s="1">
        <f t="shared" si="245"/>
        <v>44.99561358041869</v>
      </c>
      <c r="G475" s="1">
        <f t="shared" si="246"/>
        <v>-0.6282981152615242</v>
      </c>
      <c r="I475" s="4">
        <f t="shared" si="247"/>
        <v>147.9071713203336</v>
      </c>
      <c r="J475" s="1">
        <f t="shared" si="242"/>
        <v>152.41557881194063</v>
      </c>
      <c r="K475" s="1">
        <f t="shared" si="261"/>
        <v>149.0633441396861</v>
      </c>
      <c r="M475">
        <v>463</v>
      </c>
      <c r="N475" s="4">
        <f t="shared" si="248"/>
        <v>-21.387953821543704</v>
      </c>
      <c r="O475" s="4">
        <f t="shared" si="262"/>
        <v>13.924091016919972</v>
      </c>
      <c r="P475" s="4">
        <f t="shared" si="263"/>
        <v>-18.23685024239694</v>
      </c>
      <c r="Q475" s="4">
        <f t="shared" si="249"/>
        <v>-22.174494920868707</v>
      </c>
      <c r="R475" s="4">
        <f t="shared" si="250"/>
        <v>-23.31637722315577</v>
      </c>
      <c r="S475" s="4">
        <f t="shared" si="251"/>
        <v>491.70822499563207</v>
      </c>
      <c r="T475" s="4">
        <f t="shared" si="252"/>
        <v>543.6534468124971</v>
      </c>
      <c r="U475" s="1">
        <f t="shared" si="253"/>
        <v>1035.3616718081291</v>
      </c>
      <c r="V475" s="1">
        <f t="shared" si="264"/>
        <v>15.50286732715335</v>
      </c>
      <c r="W475" s="1">
        <f t="shared" si="265"/>
        <v>-278.2366076842234</v>
      </c>
      <c r="X475" s="1"/>
      <c r="Y475" s="3">
        <v>463</v>
      </c>
      <c r="Z475" s="7">
        <f t="shared" si="254"/>
        <v>5918.632010579366</v>
      </c>
      <c r="AA475" s="8">
        <f t="shared" si="255"/>
        <v>4214.6257910730965</v>
      </c>
      <c r="AB475" s="8">
        <f t="shared" si="256"/>
        <v>5691.881216873185</v>
      </c>
      <c r="AD475">
        <v>463</v>
      </c>
      <c r="AE475" s="7">
        <f t="shared" si="257"/>
        <v>603.3264027094154</v>
      </c>
      <c r="AF475" s="3">
        <f t="shared" si="258"/>
        <v>429.6254629024563</v>
      </c>
      <c r="AG475" s="3">
        <f t="shared" si="259"/>
        <v>580.2121525864612</v>
      </c>
      <c r="AH475">
        <f t="shared" si="268"/>
        <v>49.05312331396681</v>
      </c>
      <c r="AK475">
        <f t="shared" si="266"/>
        <v>81.07322572028755</v>
      </c>
      <c r="AL475">
        <f t="shared" si="267"/>
        <v>873.9428365970494</v>
      </c>
      <c r="AM475">
        <f t="shared" si="269"/>
        <v>-84.20061163411867</v>
      </c>
      <c r="AN475">
        <f t="shared" si="270"/>
        <v>-907.655033100701</v>
      </c>
      <c r="AP475">
        <f t="shared" si="271"/>
        <v>-3.1273859138311195</v>
      </c>
      <c r="AQ475">
        <f t="shared" si="272"/>
        <v>-33.71219650365151</v>
      </c>
    </row>
    <row r="476" spans="2:43" ht="12.75">
      <c r="B476" s="1">
        <v>464</v>
      </c>
      <c r="C476" s="1">
        <f t="shared" si="260"/>
        <v>8.09832772925369</v>
      </c>
      <c r="D476" s="1">
        <f t="shared" si="243"/>
        <v>43.663307682419834</v>
      </c>
      <c r="E476" s="1">
        <f t="shared" si="244"/>
        <v>-10.886485301985068</v>
      </c>
      <c r="F476" s="1">
        <f t="shared" si="245"/>
        <v>44.97779521645792</v>
      </c>
      <c r="G476" s="1">
        <f t="shared" si="246"/>
        <v>-1.4134841585157913</v>
      </c>
      <c r="I476" s="4">
        <f t="shared" si="247"/>
        <v>147.19423952628213</v>
      </c>
      <c r="J476" s="1">
        <f t="shared" si="242"/>
        <v>151.676428981245</v>
      </c>
      <c r="K476" s="1">
        <f t="shared" si="261"/>
        <v>148.28613156558092</v>
      </c>
      <c r="M476">
        <v>464</v>
      </c>
      <c r="N476" s="4">
        <f t="shared" si="248"/>
        <v>-21.185642401100893</v>
      </c>
      <c r="O476" s="4">
        <f t="shared" si="262"/>
        <v>13.741722514496002</v>
      </c>
      <c r="P476" s="4">
        <f t="shared" si="263"/>
        <v>-17.34886530907218</v>
      </c>
      <c r="Q476" s="4">
        <f t="shared" si="249"/>
        <v>-22.028627033653265</v>
      </c>
      <c r="R476" s="4">
        <f t="shared" si="250"/>
        <v>-23.119721610992485</v>
      </c>
      <c r="S476" s="4">
        <f t="shared" si="251"/>
        <v>485.26040898779945</v>
      </c>
      <c r="T476" s="4">
        <f t="shared" si="252"/>
        <v>534.5215273697929</v>
      </c>
      <c r="U476" s="1">
        <f t="shared" si="253"/>
        <v>1019.7819363575924</v>
      </c>
      <c r="V476" s="1">
        <v>12.720501250311116</v>
      </c>
      <c r="W476" s="1">
        <f t="shared" si="265"/>
        <v>232.7196321040571</v>
      </c>
      <c r="X476" s="1"/>
      <c r="Y476" s="3">
        <v>464</v>
      </c>
      <c r="Z476" s="7">
        <f t="shared" si="254"/>
        <v>6069.342613284334</v>
      </c>
      <c r="AA476" s="8">
        <f t="shared" si="255"/>
        <v>4376.036616463246</v>
      </c>
      <c r="AB476" s="8">
        <f t="shared" si="256"/>
        <v>5899.668364898503</v>
      </c>
      <c r="AD476">
        <v>464</v>
      </c>
      <c r="AE476" s="7">
        <f t="shared" si="257"/>
        <v>618.6893591523276</v>
      </c>
      <c r="AF476" s="3">
        <f t="shared" si="258"/>
        <v>446.0791657964573</v>
      </c>
      <c r="AG476" s="3">
        <f t="shared" si="259"/>
        <v>601.3933093678392</v>
      </c>
      <c r="AH476">
        <f t="shared" si="268"/>
        <v>48.87156126604805</v>
      </c>
      <c r="AK476">
        <f t="shared" si="266"/>
        <v>82.44753035877763</v>
      </c>
      <c r="AL476">
        <f t="shared" si="267"/>
        <v>888.7573907663176</v>
      </c>
      <c r="AM476">
        <f t="shared" si="269"/>
        <v>-85.89242571798749</v>
      </c>
      <c r="AN476">
        <f t="shared" si="270"/>
        <v>-925.8922351648242</v>
      </c>
      <c r="AP476">
        <f t="shared" si="271"/>
        <v>-3.444895359209866</v>
      </c>
      <c r="AQ476">
        <f t="shared" si="272"/>
        <v>-37.13484439850663</v>
      </c>
    </row>
    <row r="477" spans="2:43" ht="12.75">
      <c r="B477" s="1">
        <v>465</v>
      </c>
      <c r="C477" s="1">
        <f t="shared" si="260"/>
        <v>8.115781021773632</v>
      </c>
      <c r="D477" s="1">
        <f t="shared" si="243"/>
        <v>43.466662183008076</v>
      </c>
      <c r="E477" s="1">
        <f t="shared" si="244"/>
        <v>-11.646857029613408</v>
      </c>
      <c r="F477" s="1">
        <f t="shared" si="245"/>
        <v>44.946276180364535</v>
      </c>
      <c r="G477" s="1">
        <f t="shared" si="246"/>
        <v>-2.198239640802566</v>
      </c>
      <c r="I477" s="4">
        <f t="shared" si="247"/>
        <v>146.48805144624544</v>
      </c>
      <c r="J477" s="1">
        <f t="shared" si="242"/>
        <v>150.94214141345657</v>
      </c>
      <c r="K477" s="1">
        <f t="shared" si="261"/>
        <v>147.51547417854783</v>
      </c>
      <c r="M477">
        <v>465</v>
      </c>
      <c r="N477" s="4">
        <f t="shared" si="248"/>
        <v>-20.978467516331136</v>
      </c>
      <c r="O477" s="4">
        <f t="shared" si="262"/>
        <v>13.56823386140528</v>
      </c>
      <c r="P477" s="4">
        <f t="shared" si="263"/>
        <v>-16.413878977096807</v>
      </c>
      <c r="Q477" s="4">
        <f t="shared" si="249"/>
        <v>-21.87751537922878</v>
      </c>
      <c r="R477" s="4">
        <f t="shared" si="250"/>
        <v>-22.916334825908393</v>
      </c>
      <c r="S477" s="4">
        <f t="shared" si="251"/>
        <v>478.62567916839174</v>
      </c>
      <c r="T477" s="4">
        <f t="shared" si="252"/>
        <v>525.1584018531419</v>
      </c>
      <c r="U477" s="1">
        <f t="shared" si="253"/>
        <v>1003.7840810215337</v>
      </c>
      <c r="V477" s="1">
        <f t="shared" si="264"/>
        <v>15.047697571351687</v>
      </c>
      <c r="W477" s="1">
        <f t="shared" si="265"/>
        <v>-232.7196321040571</v>
      </c>
      <c r="X477" s="1"/>
      <c r="Y477" s="3">
        <v>465</v>
      </c>
      <c r="Z477" s="7">
        <f t="shared" si="254"/>
        <v>6215.2465430926895</v>
      </c>
      <c r="AA477" s="8">
        <f t="shared" si="255"/>
        <v>4533.349632734591</v>
      </c>
      <c r="AB477" s="8">
        <f t="shared" si="256"/>
        <v>6101.603552522761</v>
      </c>
      <c r="AD477">
        <v>465</v>
      </c>
      <c r="AE477" s="7">
        <f t="shared" si="257"/>
        <v>633.5623387454322</v>
      </c>
      <c r="AF477" s="3">
        <f t="shared" si="258"/>
        <v>462.11515114521825</v>
      </c>
      <c r="AG477" s="3">
        <f t="shared" si="259"/>
        <v>621.9779360369787</v>
      </c>
      <c r="AH477">
        <f t="shared" si="268"/>
        <v>48.55094368406935</v>
      </c>
      <c r="AK477">
        <f t="shared" si="266"/>
        <v>83.77304408446221</v>
      </c>
      <c r="AL477">
        <f t="shared" si="267"/>
        <v>903.0459948656513</v>
      </c>
      <c r="AM477">
        <f t="shared" si="269"/>
        <v>-87.53205365907051</v>
      </c>
      <c r="AN477">
        <f t="shared" si="270"/>
        <v>-943.5668876911427</v>
      </c>
      <c r="AP477">
        <f t="shared" si="271"/>
        <v>-3.7590095746082994</v>
      </c>
      <c r="AQ477">
        <f t="shared" si="272"/>
        <v>-40.52089282549139</v>
      </c>
    </row>
    <row r="478" spans="2:43" ht="12.75">
      <c r="B478" s="1">
        <v>466</v>
      </c>
      <c r="C478" s="1">
        <f t="shared" si="260"/>
        <v>8.133234314293576</v>
      </c>
      <c r="D478" s="1">
        <f t="shared" si="243"/>
        <v>43.25677631722435</v>
      </c>
      <c r="E478" s="1">
        <f t="shared" si="244"/>
        <v>-12.403681011764967</v>
      </c>
      <c r="F478" s="1">
        <f t="shared" si="245"/>
        <v>44.901066073142246</v>
      </c>
      <c r="G478" s="1">
        <f t="shared" si="246"/>
        <v>-2.982325518000007</v>
      </c>
      <c r="I478" s="4">
        <f t="shared" si="247"/>
        <v>145.78876919570106</v>
      </c>
      <c r="J478" s="1">
        <f t="shared" si="242"/>
        <v>150.2128909008156</v>
      </c>
      <c r="K478" s="1">
        <f t="shared" si="261"/>
        <v>146.75159635101755</v>
      </c>
      <c r="M478">
        <v>466</v>
      </c>
      <c r="N478" s="4">
        <f t="shared" si="248"/>
        <v>-20.76658842644889</v>
      </c>
      <c r="O478" s="4">
        <f t="shared" si="262"/>
        <v>13.404095071634313</v>
      </c>
      <c r="P478" s="4">
        <f t="shared" si="263"/>
        <v>-15.434451355881684</v>
      </c>
      <c r="Q478" s="4">
        <f t="shared" si="249"/>
        <v>-21.721296152178127</v>
      </c>
      <c r="R478" s="4">
        <f t="shared" si="250"/>
        <v>-22.706413413746986</v>
      </c>
      <c r="S478" s="4">
        <f t="shared" si="251"/>
        <v>471.8147065306283</v>
      </c>
      <c r="T478" s="4">
        <f t="shared" si="252"/>
        <v>515.581210115989</v>
      </c>
      <c r="U478" s="1">
        <f t="shared" si="253"/>
        <v>987.3959166466174</v>
      </c>
      <c r="V478" s="1">
        <v>12.720501250311116</v>
      </c>
      <c r="W478" s="1">
        <f t="shared" si="265"/>
        <v>189.7058674076522</v>
      </c>
      <c r="X478" s="1"/>
      <c r="Y478" s="3">
        <v>466</v>
      </c>
      <c r="Z478" s="7">
        <f t="shared" si="254"/>
        <v>6356.372696467361</v>
      </c>
      <c r="AA478" s="8">
        <f t="shared" si="255"/>
        <v>4686.576811519565</v>
      </c>
      <c r="AB478" s="8">
        <f t="shared" si="256"/>
        <v>6297.642364842204</v>
      </c>
      <c r="AD478">
        <v>466</v>
      </c>
      <c r="AE478" s="7">
        <f t="shared" si="257"/>
        <v>647.9482871016677</v>
      </c>
      <c r="AF478" s="3">
        <f t="shared" si="258"/>
        <v>477.73463929863044</v>
      </c>
      <c r="AG478" s="3">
        <f t="shared" si="259"/>
        <v>641.9615050807547</v>
      </c>
      <c r="AH478">
        <f t="shared" si="268"/>
        <v>48.0922807668353</v>
      </c>
      <c r="AK478">
        <f t="shared" si="266"/>
        <v>85.04947470850466</v>
      </c>
      <c r="AL478">
        <f t="shared" si="267"/>
        <v>916.80549919503</v>
      </c>
      <c r="AM478">
        <f t="shared" si="269"/>
        <v>-89.1187468690824</v>
      </c>
      <c r="AN478">
        <f t="shared" si="270"/>
        <v>-960.6709211429667</v>
      </c>
      <c r="AP478">
        <f t="shared" si="271"/>
        <v>-4.069272160577739</v>
      </c>
      <c r="AQ478">
        <f t="shared" si="272"/>
        <v>-43.865421947936625</v>
      </c>
    </row>
    <row r="479" spans="2:43" ht="12.75">
      <c r="B479" s="1">
        <v>467</v>
      </c>
      <c r="C479" s="1">
        <f t="shared" si="260"/>
        <v>8.150687606813518</v>
      </c>
      <c r="D479" s="1">
        <f t="shared" si="243"/>
        <v>43.03371401833661</v>
      </c>
      <c r="E479" s="1">
        <f t="shared" si="244"/>
        <v>-13.15672671252311</v>
      </c>
      <c r="F479" s="1">
        <f t="shared" si="245"/>
        <v>44.8421786662277</v>
      </c>
      <c r="G479" s="1">
        <f t="shared" si="246"/>
        <v>-3.765502949954149</v>
      </c>
      <c r="I479" s="4">
        <f t="shared" si="247"/>
        <v>145.0965495814861</v>
      </c>
      <c r="J479" s="1">
        <f t="shared" si="242"/>
        <v>149.488847695743</v>
      </c>
      <c r="K479" s="1">
        <f t="shared" si="261"/>
        <v>145.99471590389265</v>
      </c>
      <c r="M479">
        <v>467</v>
      </c>
      <c r="N479" s="4">
        <f t="shared" si="248"/>
        <v>-20.550163243263455</v>
      </c>
      <c r="O479" s="4">
        <f t="shared" si="262"/>
        <v>13.249750558075496</v>
      </c>
      <c r="P479" s="4">
        <f t="shared" si="263"/>
        <v>-14.413258321324207</v>
      </c>
      <c r="Q479" s="4">
        <f t="shared" si="249"/>
        <v>-21.56010499152643</v>
      </c>
      <c r="R479" s="4">
        <f t="shared" si="250"/>
        <v>-22.49015509560536</v>
      </c>
      <c r="S479" s="4">
        <f t="shared" si="251"/>
        <v>464.83812724564285</v>
      </c>
      <c r="T479" s="4">
        <f t="shared" si="252"/>
        <v>505.8070762243837</v>
      </c>
      <c r="U479" s="1">
        <f t="shared" si="253"/>
        <v>970.6452034700266</v>
      </c>
      <c r="V479" s="1">
        <f t="shared" si="264"/>
        <v>14.617559924387638</v>
      </c>
      <c r="W479" s="1">
        <f t="shared" si="265"/>
        <v>-189.7058674076522</v>
      </c>
      <c r="X479" s="1"/>
      <c r="Y479" s="3">
        <v>467</v>
      </c>
      <c r="Z479" s="7">
        <f t="shared" si="254"/>
        <v>6492.755495563074</v>
      </c>
      <c r="AA479" s="8">
        <f t="shared" si="255"/>
        <v>4835.734819550908</v>
      </c>
      <c r="AB479" s="8">
        <f t="shared" si="256"/>
        <v>6487.7495442488</v>
      </c>
      <c r="AD479">
        <v>467</v>
      </c>
      <c r="AE479" s="7">
        <f t="shared" si="257"/>
        <v>661.8507131053083</v>
      </c>
      <c r="AF479" s="3">
        <f t="shared" si="258"/>
        <v>492.9393292100823</v>
      </c>
      <c r="AG479" s="3">
        <f t="shared" si="259"/>
        <v>661.3404224514577</v>
      </c>
      <c r="AH479">
        <f t="shared" si="268"/>
        <v>47.49701599170817</v>
      </c>
      <c r="AK479">
        <f t="shared" si="266"/>
        <v>86.27657085166217</v>
      </c>
      <c r="AL479">
        <f t="shared" si="267"/>
        <v>930.0331939684972</v>
      </c>
      <c r="AM479">
        <f t="shared" si="269"/>
        <v>-90.65181768952681</v>
      </c>
      <c r="AN479">
        <f t="shared" si="270"/>
        <v>-977.1969227867878</v>
      </c>
      <c r="AP479">
        <f t="shared" si="271"/>
        <v>-4.375246837864637</v>
      </c>
      <c r="AQ479">
        <f t="shared" si="272"/>
        <v>-47.163728818290565</v>
      </c>
    </row>
    <row r="480" spans="2:43" ht="12.75">
      <c r="B480" s="1">
        <v>468</v>
      </c>
      <c r="C480" s="1">
        <f t="shared" si="260"/>
        <v>8.168140899333462</v>
      </c>
      <c r="D480" s="1">
        <f t="shared" si="243"/>
        <v>42.797543233281914</v>
      </c>
      <c r="E480" s="1">
        <f t="shared" si="244"/>
        <v>-13.90576474687262</v>
      </c>
      <c r="F480" s="1">
        <f t="shared" si="245"/>
        <v>44.76963189729547</v>
      </c>
      <c r="G480" s="1">
        <f t="shared" si="246"/>
        <v>-4.547533373232568</v>
      </c>
      <c r="I480" s="4">
        <f t="shared" si="247"/>
        <v>144.411544140044</v>
      </c>
      <c r="J480" s="1">
        <f t="shared" si="242"/>
        <v>148.7701775293588</v>
      </c>
      <c r="K480" s="1">
        <f t="shared" si="261"/>
        <v>145.24504406737248</v>
      </c>
      <c r="M480">
        <v>468</v>
      </c>
      <c r="N480" s="4">
        <f t="shared" si="248"/>
        <v>-20.329348753314207</v>
      </c>
      <c r="O480" s="4">
        <f t="shared" si="262"/>
        <v>13.105617974862254</v>
      </c>
      <c r="P480" s="4">
        <f t="shared" si="263"/>
        <v>77836414.19173521</v>
      </c>
      <c r="Q480" s="4">
        <f t="shared" si="249"/>
        <v>-21.39407682853857</v>
      </c>
      <c r="R480" s="4">
        <f t="shared" si="250"/>
        <v>-22.267758464682572</v>
      </c>
      <c r="S480" s="4">
        <f t="shared" si="251"/>
        <v>457.7065233454109</v>
      </c>
      <c r="T480" s="4">
        <f t="shared" si="252"/>
        <v>495.85306704144233</v>
      </c>
      <c r="U480" s="1">
        <f t="shared" si="253"/>
        <v>953.5595903868532</v>
      </c>
      <c r="V480" s="1">
        <v>12.720501250311116</v>
      </c>
      <c r="W480" s="1">
        <f t="shared" si="265"/>
        <v>75867003.04162788</v>
      </c>
      <c r="X480" s="1"/>
      <c r="Y480" s="3">
        <v>468</v>
      </c>
      <c r="Z480" s="7">
        <f t="shared" si="254"/>
        <v>6624.434698477444</v>
      </c>
      <c r="AA480" s="8">
        <f t="shared" si="255"/>
        <v>4980.844889635811</v>
      </c>
      <c r="AB480" s="8">
        <f t="shared" si="256"/>
        <v>6671.898927683628</v>
      </c>
      <c r="AD480">
        <v>468</v>
      </c>
      <c r="AE480" s="7">
        <f t="shared" si="257"/>
        <v>675.2736695695661</v>
      </c>
      <c r="AF480" s="3">
        <f t="shared" si="258"/>
        <v>507.7313852839767</v>
      </c>
      <c r="AG480" s="3">
        <f t="shared" si="259"/>
        <v>680.1120211706043</v>
      </c>
      <c r="AH480">
        <f t="shared" si="268"/>
        <v>46.767020432818754</v>
      </c>
      <c r="AK480">
        <f t="shared" si="266"/>
        <v>87.45412134504117</v>
      </c>
      <c r="AL480">
        <f t="shared" si="267"/>
        <v>942.7268028544995</v>
      </c>
      <c r="AM480">
        <f t="shared" si="269"/>
        <v>-92.13063935463185</v>
      </c>
      <c r="AN480">
        <f t="shared" si="270"/>
        <v>-993.1381362927365</v>
      </c>
      <c r="AP480">
        <f t="shared" si="271"/>
        <v>-4.67651800959068</v>
      </c>
      <c r="AQ480">
        <f t="shared" si="272"/>
        <v>-50.411333438236966</v>
      </c>
    </row>
    <row r="481" spans="2:43" ht="12.75">
      <c r="B481" s="1">
        <v>469</v>
      </c>
      <c r="C481" s="1">
        <f t="shared" si="260"/>
        <v>8.185594191853404</v>
      </c>
      <c r="D481" s="1">
        <f t="shared" si="243"/>
        <v>42.54833590196928</v>
      </c>
      <c r="E481" s="1">
        <f t="shared" si="244"/>
        <v>-14.650566950571992</v>
      </c>
      <c r="F481" s="1">
        <f t="shared" si="245"/>
        <v>44.683447864794175</v>
      </c>
      <c r="G481" s="1">
        <f t="shared" si="246"/>
        <v>-5.328178573792476</v>
      </c>
      <c r="I481" s="4">
        <f t="shared" si="247"/>
        <v>143.73389918160018</v>
      </c>
      <c r="J481" s="1">
        <f t="shared" si="242"/>
        <v>148.05704163507417</v>
      </c>
      <c r="K481" s="1">
        <f t="shared" si="261"/>
        <v>144.50278545188306</v>
      </c>
      <c r="M481">
        <v>469</v>
      </c>
      <c r="N481" s="4">
        <f t="shared" si="248"/>
        <v>-20.10430024673667</v>
      </c>
      <c r="O481" s="4">
        <f t="shared" si="262"/>
        <v>778377.247535327</v>
      </c>
      <c r="P481" s="4">
        <f t="shared" si="263"/>
        <v>-77836488.6533022</v>
      </c>
      <c r="Q481" s="4">
        <f t="shared" si="249"/>
        <v>-21.223345739164472</v>
      </c>
      <c r="R481" s="4">
        <f t="shared" si="250"/>
        <v>-22.039422686174532</v>
      </c>
      <c r="S481" s="4">
        <f t="shared" si="251"/>
        <v>450.43040436411076</v>
      </c>
      <c r="T481" s="4">
        <f t="shared" si="252"/>
        <v>485.73615233986465</v>
      </c>
      <c r="U481" s="1">
        <f t="shared" si="253"/>
        <v>936.1665567039754</v>
      </c>
      <c r="V481" s="1">
        <f t="shared" si="264"/>
        <v>758682.7509175292</v>
      </c>
      <c r="W481" s="1">
        <f t="shared" si="265"/>
        <v>-75867003.04162788</v>
      </c>
      <c r="X481" s="1"/>
      <c r="Y481" s="3">
        <v>469</v>
      </c>
      <c r="Z481" s="7">
        <f t="shared" si="254"/>
        <v>6751.455197326095</v>
      </c>
      <c r="AA481" s="8">
        <f t="shared" si="255"/>
        <v>5121.932681222923</v>
      </c>
      <c r="AB481" s="8">
        <f t="shared" si="256"/>
        <v>6850.073355241193</v>
      </c>
      <c r="AD481">
        <v>469</v>
      </c>
      <c r="AE481" s="7">
        <f t="shared" si="257"/>
        <v>688.2217326530168</v>
      </c>
      <c r="AF481" s="3">
        <f t="shared" si="258"/>
        <v>522.1134231623774</v>
      </c>
      <c r="AG481" s="3">
        <f t="shared" si="259"/>
        <v>698.274552012354</v>
      </c>
      <c r="AH481">
        <f t="shared" si="268"/>
        <v>-18861240.84269782</v>
      </c>
      <c r="AK481">
        <f t="shared" si="266"/>
        <v>609855.203365772</v>
      </c>
      <c r="AL481">
        <f t="shared" si="267"/>
        <v>6574039.476137213</v>
      </c>
      <c r="AM481">
        <f t="shared" si="269"/>
        <v>-609873.4025413807</v>
      </c>
      <c r="AN481">
        <f t="shared" si="270"/>
        <v>-6574235.657293371</v>
      </c>
      <c r="AP481">
        <f t="shared" si="271"/>
        <v>-18.199175608693622</v>
      </c>
      <c r="AQ481">
        <f t="shared" si="272"/>
        <v>-196.18115615751594</v>
      </c>
    </row>
    <row r="482" spans="2:43" ht="12.75">
      <c r="B482" s="1">
        <v>470</v>
      </c>
      <c r="C482" s="1">
        <f t="shared" si="260"/>
        <v>8.203047484373348</v>
      </c>
      <c r="D482" s="1">
        <f t="shared" si="243"/>
        <v>42.28616793536589</v>
      </c>
      <c r="E482" s="1">
        <f t="shared" si="244"/>
        <v>-15.390906449655063</v>
      </c>
      <c r="F482" s="1">
        <f t="shared" si="245"/>
        <v>44.58365282121497</v>
      </c>
      <c r="G482" s="1">
        <f t="shared" si="246"/>
        <v>-6.107200759543662</v>
      </c>
      <c r="I482" s="4">
        <f t="shared" si="247"/>
        <v>143.0637558400423</v>
      </c>
      <c r="J482" s="1">
        <f t="shared" si="242"/>
        <v>147.34959677710202</v>
      </c>
      <c r="K482" s="1">
        <f t="shared" si="261"/>
        <v>143.76813802901057</v>
      </c>
      <c r="M482">
        <v>470</v>
      </c>
      <c r="N482" s="4">
        <f t="shared" si="248"/>
        <v>-19.87517135299072</v>
      </c>
      <c r="O482" s="4">
        <f t="shared" si="262"/>
        <v>12.36100230501043</v>
      </c>
      <c r="P482" s="4">
        <f t="shared" si="263"/>
        <v>-1.4986643656225596</v>
      </c>
      <c r="Q482" s="4">
        <f t="shared" si="249"/>
        <v>-21.04804480123107</v>
      </c>
      <c r="R482" s="4">
        <f t="shared" si="250"/>
        <v>-21.805347200897526</v>
      </c>
      <c r="S482" s="4">
        <f t="shared" si="251"/>
        <v>443.0201899546303</v>
      </c>
      <c r="T482" s="4">
        <f t="shared" si="252"/>
        <v>475.47316655168953</v>
      </c>
      <c r="U482" s="1">
        <f t="shared" si="253"/>
        <v>918.4933565063199</v>
      </c>
      <c r="V482" s="1">
        <v>12.720501250311116</v>
      </c>
      <c r="W482" s="1">
        <f t="shared" si="265"/>
        <v>-1.3765871224649118</v>
      </c>
      <c r="X482" s="1"/>
      <c r="Y482" s="3">
        <v>470</v>
      </c>
      <c r="Z482" s="7">
        <f t="shared" si="254"/>
        <v>6873.866812378537</v>
      </c>
      <c r="AA482" s="8">
        <f t="shared" si="255"/>
        <v>5259.028138002009</v>
      </c>
      <c r="AB482" s="8">
        <f t="shared" si="256"/>
        <v>7022.264558310205</v>
      </c>
      <c r="AD482">
        <v>470</v>
      </c>
      <c r="AE482" s="7">
        <f t="shared" si="257"/>
        <v>700.6999808744686</v>
      </c>
      <c r="AF482" s="3">
        <f t="shared" si="258"/>
        <v>536.0884952091752</v>
      </c>
      <c r="AG482" s="3">
        <f t="shared" si="259"/>
        <v>715.8271721009382</v>
      </c>
      <c r="AH482">
        <f t="shared" si="268"/>
        <v>1519.9340532164338</v>
      </c>
      <c r="AK482">
        <f t="shared" si="266"/>
        <v>39.54818114909725</v>
      </c>
      <c r="AL482">
        <f t="shared" si="267"/>
        <v>426.31644798422144</v>
      </c>
      <c r="AM482">
        <f t="shared" si="269"/>
        <v>-47.236315812505595</v>
      </c>
      <c r="AN482">
        <f t="shared" si="270"/>
        <v>-509.19202319644404</v>
      </c>
      <c r="AP482">
        <f t="shared" si="271"/>
        <v>-7.688134663408341</v>
      </c>
      <c r="AQ482">
        <f t="shared" si="272"/>
        <v>-82.8755752122226</v>
      </c>
    </row>
    <row r="483" spans="2:43" ht="12.75">
      <c r="B483" s="1">
        <v>471</v>
      </c>
      <c r="C483" s="1">
        <f t="shared" si="260"/>
        <v>8.220500776893292</v>
      </c>
      <c r="D483" s="1">
        <f t="shared" si="243"/>
        <v>42.01111919237408</v>
      </c>
      <c r="E483" s="1">
        <f t="shared" si="244"/>
        <v>-16.12655772953851</v>
      </c>
      <c r="F483" s="1">
        <f t="shared" si="245"/>
        <v>44.47027716509487</v>
      </c>
      <c r="G483" s="1">
        <f t="shared" si="246"/>
        <v>-6.884362632781749</v>
      </c>
      <c r="I483" s="4">
        <f t="shared" si="247"/>
        <v>142.40125012827593</v>
      </c>
      <c r="J483" s="1">
        <f t="shared" si="242"/>
        <v>146.64799528372765</v>
      </c>
      <c r="K483" s="1">
        <f t="shared" si="261"/>
        <v>143.041293122314</v>
      </c>
      <c r="M483">
        <v>471</v>
      </c>
      <c r="N483" s="4">
        <f t="shared" si="248"/>
        <v>-19.64211388378601</v>
      </c>
      <c r="O483" s="4">
        <f t="shared" si="262"/>
        <v>12.346015661354205</v>
      </c>
      <c r="P483" s="4">
        <f t="shared" si="263"/>
        <v>-1.3613856125223478</v>
      </c>
      <c r="Q483" s="4">
        <f t="shared" si="249"/>
        <v>-20.868305956634288</v>
      </c>
      <c r="R483" s="4">
        <f t="shared" si="250"/>
        <v>-21.5657314335553</v>
      </c>
      <c r="S483" s="4">
        <f t="shared" si="251"/>
        <v>435.4861934996981</v>
      </c>
      <c r="T483" s="4">
        <f t="shared" si="252"/>
        <v>465.0807722642351</v>
      </c>
      <c r="U483" s="1">
        <f t="shared" si="253"/>
        <v>900.5669657639332</v>
      </c>
      <c r="V483" s="1">
        <f t="shared" si="264"/>
        <v>12.706735379086467</v>
      </c>
      <c r="W483" s="1">
        <f t="shared" si="265"/>
        <v>1.3765871224649118</v>
      </c>
      <c r="X483" s="1"/>
      <c r="Y483" s="3">
        <v>471</v>
      </c>
      <c r="Z483" s="7">
        <f t="shared" si="254"/>
        <v>6991.724076141281</v>
      </c>
      <c r="AA483" s="8">
        <f t="shared" si="255"/>
        <v>5392.165337903521</v>
      </c>
      <c r="AB483" s="8">
        <f t="shared" si="256"/>
        <v>7188.473020266776</v>
      </c>
      <c r="AD483">
        <v>471</v>
      </c>
      <c r="AE483" s="7">
        <f t="shared" si="257"/>
        <v>712.7139731030868</v>
      </c>
      <c r="AF483" s="3">
        <f t="shared" si="258"/>
        <v>549.6600752195229</v>
      </c>
      <c r="AG483" s="3">
        <f t="shared" si="259"/>
        <v>732.7699307101708</v>
      </c>
      <c r="AH483">
        <f t="shared" si="268"/>
        <v>1532.6099031314855</v>
      </c>
      <c r="AK483">
        <f t="shared" si="266"/>
        <v>40.26153586443498</v>
      </c>
      <c r="AL483">
        <f t="shared" si="267"/>
        <v>434.0061783222377</v>
      </c>
      <c r="AM483">
        <f t="shared" si="269"/>
        <v>-48.10325717518672</v>
      </c>
      <c r="AN483">
        <f t="shared" si="270"/>
        <v>-518.5373673212586</v>
      </c>
      <c r="AP483">
        <f t="shared" si="271"/>
        <v>-7.841721310751737</v>
      </c>
      <c r="AQ483">
        <f t="shared" si="272"/>
        <v>-84.53118899902086</v>
      </c>
    </row>
    <row r="484" spans="2:43" ht="12.75">
      <c r="B484" s="1">
        <v>472</v>
      </c>
      <c r="C484" s="1">
        <f t="shared" si="260"/>
        <v>8.237954069413234</v>
      </c>
      <c r="D484" s="1">
        <f t="shared" si="243"/>
        <v>41.723273455505456</v>
      </c>
      <c r="E484" s="1">
        <f t="shared" si="244"/>
        <v>-16.857296703715996</v>
      </c>
      <c r="F484" s="1">
        <f t="shared" si="245"/>
        <v>44.34335543175706</v>
      </c>
      <c r="G484" s="1">
        <f t="shared" si="246"/>
        <v>-7.659427462471451</v>
      </c>
      <c r="I484" s="4">
        <f t="shared" si="247"/>
        <v>141.7465129988164</v>
      </c>
      <c r="J484" s="1">
        <f t="shared" si="242"/>
        <v>145.95238508517318</v>
      </c>
      <c r="K484" s="1">
        <f t="shared" si="261"/>
        <v>142.32243540786214</v>
      </c>
      <c r="M484">
        <v>472</v>
      </c>
      <c r="N484" s="4">
        <f t="shared" si="248"/>
        <v>-19.40527768333851</v>
      </c>
      <c r="O484" s="4">
        <f t="shared" si="262"/>
        <v>12.332401805228981</v>
      </c>
      <c r="P484" s="4">
        <f t="shared" si="263"/>
        <v>-1.2139039496231518</v>
      </c>
      <c r="Q484" s="4">
        <f t="shared" si="249"/>
        <v>-20.68425987867073</v>
      </c>
      <c r="R484" s="4">
        <f t="shared" si="250"/>
        <v>-21.320774506327496</v>
      </c>
      <c r="S484" s="4">
        <f t="shared" si="251"/>
        <v>427.8386067283877</v>
      </c>
      <c r="T484" s="4">
        <f t="shared" si="252"/>
        <v>454.5754255496645</v>
      </c>
      <c r="U484" s="1">
        <f t="shared" si="253"/>
        <v>882.4140322780522</v>
      </c>
      <c r="V484" s="1">
        <v>12.720501250311116</v>
      </c>
      <c r="W484" s="1">
        <f t="shared" si="265"/>
        <v>-5.753064480112258</v>
      </c>
      <c r="X484" s="1"/>
      <c r="Y484" s="3">
        <v>472</v>
      </c>
      <c r="Z484" s="7">
        <f t="shared" si="254"/>
        <v>7105.086013424966</v>
      </c>
      <c r="AA484" s="8">
        <f t="shared" si="255"/>
        <v>5521.382338906733</v>
      </c>
      <c r="AB484" s="8">
        <f t="shared" si="256"/>
        <v>7348.707816834121</v>
      </c>
      <c r="AD484">
        <v>472</v>
      </c>
      <c r="AE484" s="7">
        <f t="shared" si="257"/>
        <v>724.2697261391403</v>
      </c>
      <c r="AF484" s="3">
        <f t="shared" si="258"/>
        <v>562.8320427020114</v>
      </c>
      <c r="AG484" s="3">
        <f t="shared" si="259"/>
        <v>749.1037529902264</v>
      </c>
      <c r="AH484">
        <f t="shared" si="268"/>
        <v>1544.4996555077842</v>
      </c>
      <c r="AK484">
        <f t="shared" si="266"/>
        <v>40.94999047834142</v>
      </c>
      <c r="AL484">
        <f t="shared" si="267"/>
        <v>441.42749371705816</v>
      </c>
      <c r="AM484">
        <f t="shared" si="269"/>
        <v>-48.93547812752558</v>
      </c>
      <c r="AN484">
        <f t="shared" si="270"/>
        <v>-527.5084367871738</v>
      </c>
      <c r="AP484">
        <f t="shared" si="271"/>
        <v>-7.985487649184158</v>
      </c>
      <c r="AQ484">
        <f t="shared" si="272"/>
        <v>-86.08094307011561</v>
      </c>
    </row>
    <row r="485" spans="2:43" ht="12.75">
      <c r="B485" s="1">
        <v>473</v>
      </c>
      <c r="C485" s="1">
        <f t="shared" si="260"/>
        <v>8.255407361933178</v>
      </c>
      <c r="D485" s="1">
        <f t="shared" si="243"/>
        <v>41.422718405359824</v>
      </c>
      <c r="E485" s="1">
        <f t="shared" si="244"/>
        <v>-17.5829007820173</v>
      </c>
      <c r="F485" s="1">
        <f t="shared" si="245"/>
        <v>44.20292628279099</v>
      </c>
      <c r="G485" s="1">
        <f t="shared" si="246"/>
        <v>-8.432159156357626</v>
      </c>
      <c r="I485" s="4">
        <f t="shared" si="247"/>
        <v>141.09967040937178</v>
      </c>
      <c r="J485" s="1">
        <f t="shared" si="242"/>
        <v>145.26290975588415</v>
      </c>
      <c r="K485" s="1">
        <f t="shared" si="261"/>
        <v>141.6117429243179</v>
      </c>
      <c r="M485">
        <v>473</v>
      </c>
      <c r="N485" s="4">
        <f t="shared" si="248"/>
        <v>-19.16481048611587</v>
      </c>
      <c r="O485" s="4">
        <f t="shared" si="262"/>
        <v>12.32026276573275</v>
      </c>
      <c r="P485" s="4">
        <f t="shared" si="263"/>
        <v>-1.0574218162759053</v>
      </c>
      <c r="Q485" s="4">
        <f t="shared" si="249"/>
        <v>-20.496035844630285</v>
      </c>
      <c r="R485" s="4">
        <f t="shared" si="250"/>
        <v>-21.07067495851453</v>
      </c>
      <c r="S485" s="4">
        <f t="shared" si="251"/>
        <v>420.0874853443695</v>
      </c>
      <c r="T485" s="4">
        <f t="shared" si="252"/>
        <v>443.97334320737133</v>
      </c>
      <c r="U485" s="1">
        <f t="shared" si="253"/>
        <v>864.0608285517408</v>
      </c>
      <c r="V485" s="1">
        <f t="shared" si="264"/>
        <v>12.662970605509994</v>
      </c>
      <c r="W485" s="1">
        <f t="shared" si="265"/>
        <v>5.753064480112258</v>
      </c>
      <c r="X485" s="1"/>
      <c r="Y485" s="3">
        <v>473</v>
      </c>
      <c r="Z485" s="7">
        <f t="shared" si="254"/>
        <v>7214.015916679273</v>
      </c>
      <c r="AA485" s="8">
        <f t="shared" si="255"/>
        <v>5646.721021213352</v>
      </c>
      <c r="AB485" s="8">
        <f t="shared" si="256"/>
        <v>7502.9864343889585</v>
      </c>
      <c r="AD485">
        <v>473</v>
      </c>
      <c r="AE485" s="7">
        <f t="shared" si="257"/>
        <v>735.3736918123622</v>
      </c>
      <c r="AF485" s="3">
        <f t="shared" si="258"/>
        <v>575.6086667903519</v>
      </c>
      <c r="AG485" s="3">
        <f t="shared" si="259"/>
        <v>764.8304214463769</v>
      </c>
      <c r="AH485">
        <f t="shared" si="268"/>
        <v>1555.596815013394</v>
      </c>
      <c r="AK485">
        <f t="shared" si="266"/>
        <v>41.61363176002992</v>
      </c>
      <c r="AL485">
        <f t="shared" si="267"/>
        <v>448.5813295124015</v>
      </c>
      <c r="AM485">
        <f t="shared" si="269"/>
        <v>-49.7329855092933</v>
      </c>
      <c r="AN485">
        <f t="shared" si="270"/>
        <v>-536.1053053246835</v>
      </c>
      <c r="AP485">
        <f t="shared" si="271"/>
        <v>-8.119353749263382</v>
      </c>
      <c r="AQ485">
        <f t="shared" si="272"/>
        <v>-87.523975812282</v>
      </c>
    </row>
    <row r="486" spans="2:43" ht="12.75">
      <c r="B486" s="1">
        <v>474</v>
      </c>
      <c r="C486" s="1">
        <f t="shared" si="260"/>
        <v>8.272860654453122</v>
      </c>
      <c r="D486" s="1">
        <f t="shared" si="243"/>
        <v>41.109545593917034</v>
      </c>
      <c r="E486" s="1">
        <f t="shared" si="244"/>
        <v>-18.30314893841102</v>
      </c>
      <c r="F486" s="1">
        <f t="shared" si="245"/>
        <v>44.049032494275814</v>
      </c>
      <c r="G486" s="1">
        <f t="shared" si="246"/>
        <v>-9.202322332880613</v>
      </c>
      <c r="I486" s="4">
        <f t="shared" si="247"/>
        <v>140.46084339316792</v>
      </c>
      <c r="J486" s="1">
        <f t="shared" si="242"/>
        <v>144.57970856106314</v>
      </c>
      <c r="K486" s="1">
        <f t="shared" si="261"/>
        <v>140.9093870923674</v>
      </c>
      <c r="M486">
        <v>474</v>
      </c>
      <c r="N486" s="4">
        <f t="shared" si="248"/>
        <v>-18.92085778226857</v>
      </c>
      <c r="O486" s="4">
        <f t="shared" si="262"/>
        <v>12.30968854756999</v>
      </c>
      <c r="P486" s="4">
        <f t="shared" si="263"/>
        <v>-0.8931706812029816</v>
      </c>
      <c r="Q486" s="4">
        <f t="shared" si="249"/>
        <v>-20.303761613839697</v>
      </c>
      <c r="R486" s="4">
        <f t="shared" si="250"/>
        <v>-20.81563047298829</v>
      </c>
      <c r="S486" s="4">
        <f t="shared" si="251"/>
        <v>412.2427356716304</v>
      </c>
      <c r="T486" s="4">
        <f t="shared" si="252"/>
        <v>433.29047198799867</v>
      </c>
      <c r="U486" s="1">
        <f t="shared" si="253"/>
        <v>845.533207659629</v>
      </c>
      <c r="V486" s="1">
        <v>12.720501250311116</v>
      </c>
      <c r="W486" s="1">
        <f t="shared" si="265"/>
        <v>-9.751304324578314</v>
      </c>
      <c r="X486" s="1"/>
      <c r="Y486" s="3">
        <v>474</v>
      </c>
      <c r="Z486" s="7">
        <f t="shared" si="254"/>
        <v>7318.581115418965</v>
      </c>
      <c r="AA486" s="8">
        <f t="shared" si="255"/>
        <v>5768.226923717634</v>
      </c>
      <c r="AB486" s="8">
        <f t="shared" si="256"/>
        <v>7651.334565787238</v>
      </c>
      <c r="AD486">
        <v>474</v>
      </c>
      <c r="AE486" s="7">
        <f t="shared" si="257"/>
        <v>746.032733477978</v>
      </c>
      <c r="AF486" s="3">
        <f t="shared" si="258"/>
        <v>587.994589573663</v>
      </c>
      <c r="AG486" s="3">
        <f t="shared" si="259"/>
        <v>779.95255512612</v>
      </c>
      <c r="AH486">
        <f t="shared" si="268"/>
        <v>1565.8956567468194</v>
      </c>
      <c r="AK486">
        <f t="shared" si="266"/>
        <v>42.25256596329944</v>
      </c>
      <c r="AL486">
        <f t="shared" si="267"/>
        <v>455.46883108944195</v>
      </c>
      <c r="AM486">
        <f t="shared" si="269"/>
        <v>-50.495830523076</v>
      </c>
      <c r="AN486">
        <f t="shared" si="270"/>
        <v>-544.3285248809068</v>
      </c>
      <c r="AP486">
        <f t="shared" si="271"/>
        <v>-8.243264559776563</v>
      </c>
      <c r="AQ486">
        <f t="shared" si="272"/>
        <v>-88.85969379146485</v>
      </c>
    </row>
    <row r="487" spans="2:43" ht="12.75">
      <c r="B487" s="1">
        <v>475</v>
      </c>
      <c r="C487" s="1">
        <f t="shared" si="260"/>
        <v>8.290313946973065</v>
      </c>
      <c r="D487" s="1">
        <f t="shared" si="243"/>
        <v>40.783850416649265</v>
      </c>
      <c r="E487" s="1">
        <f t="shared" si="244"/>
        <v>-19.01782177833144</v>
      </c>
      <c r="F487" s="1">
        <f t="shared" si="245"/>
        <v>43.881720943750345</v>
      </c>
      <c r="G487" s="1">
        <f t="shared" si="246"/>
        <v>-9.969682392876027</v>
      </c>
      <c r="I487" s="4">
        <f t="shared" si="247"/>
        <v>139.83014813375897</v>
      </c>
      <c r="J487" s="1">
        <f t="shared" si="242"/>
        <v>143.9029165072685</v>
      </c>
      <c r="K487" s="1">
        <f t="shared" si="261"/>
        <v>140.2155327432678</v>
      </c>
      <c r="M487">
        <v>475</v>
      </c>
      <c r="N487" s="4">
        <f t="shared" si="248"/>
        <v>-18.673562690816823</v>
      </c>
      <c r="O487" s="4">
        <f t="shared" si="262"/>
        <v>12.30075684075796</v>
      </c>
      <c r="P487" s="4">
        <f t="shared" si="263"/>
        <v>-0.7224069995620752</v>
      </c>
      <c r="Q487" s="4">
        <f t="shared" si="249"/>
        <v>-20.107563311220243</v>
      </c>
      <c r="R487" s="4">
        <f t="shared" si="250"/>
        <v>-20.555837610061758</v>
      </c>
      <c r="S487" s="4">
        <f t="shared" si="251"/>
        <v>404.3141023147304</v>
      </c>
      <c r="T487" s="4">
        <f t="shared" si="252"/>
        <v>422.54245985122947</v>
      </c>
      <c r="U487" s="1">
        <f t="shared" si="253"/>
        <v>826.8565621659599</v>
      </c>
      <c r="V487" s="1">
        <f t="shared" si="264"/>
        <v>12.622988207065333</v>
      </c>
      <c r="W487" s="1">
        <f t="shared" si="265"/>
        <v>9.751304324578314</v>
      </c>
      <c r="X487" s="1"/>
      <c r="Y487" s="3">
        <v>475</v>
      </c>
      <c r="Z487" s="7">
        <f t="shared" si="254"/>
        <v>7418.8527435524065</v>
      </c>
      <c r="AA487" s="8">
        <f t="shared" si="255"/>
        <v>5885.949078583614</v>
      </c>
      <c r="AB487" s="8">
        <f t="shared" si="256"/>
        <v>7793.785887795934</v>
      </c>
      <c r="AD487">
        <v>475</v>
      </c>
      <c r="AE487" s="7">
        <f t="shared" si="257"/>
        <v>756.2541022989201</v>
      </c>
      <c r="AF487" s="3">
        <f t="shared" si="258"/>
        <v>599.9948092338036</v>
      </c>
      <c r="AG487" s="3">
        <f t="shared" si="259"/>
        <v>794.4735869312879</v>
      </c>
      <c r="AH487">
        <f t="shared" si="268"/>
        <v>1575.3912144106935</v>
      </c>
      <c r="AK487">
        <f t="shared" si="266"/>
        <v>42.86691819907841</v>
      </c>
      <c r="AL487">
        <f t="shared" si="267"/>
        <v>462.09134710303715</v>
      </c>
      <c r="AM487">
        <f t="shared" si="269"/>
        <v>-51.22410762883722</v>
      </c>
      <c r="AN487">
        <f t="shared" si="270"/>
        <v>-552.179113703332</v>
      </c>
      <c r="AP487">
        <f t="shared" si="271"/>
        <v>-8.357189429758805</v>
      </c>
      <c r="AQ487">
        <f t="shared" si="272"/>
        <v>-90.0877666002948</v>
      </c>
    </row>
    <row r="488" spans="2:43" ht="12.75">
      <c r="B488" s="1">
        <v>476</v>
      </c>
      <c r="C488" s="1">
        <f t="shared" si="260"/>
        <v>8.307767239493009</v>
      </c>
      <c r="D488" s="1">
        <f t="shared" si="243"/>
        <v>40.44573208346252</v>
      </c>
      <c r="E488" s="1">
        <f t="shared" si="244"/>
        <v>-19.726701605508477</v>
      </c>
      <c r="F488" s="1">
        <f t="shared" si="245"/>
        <v>43.701042595933615</v>
      </c>
      <c r="G488" s="1">
        <f t="shared" si="246"/>
        <v>-10.73400559103617</v>
      </c>
      <c r="I488" s="4">
        <f t="shared" si="247"/>
        <v>139.20769604406507</v>
      </c>
      <c r="J488" s="1">
        <f t="shared" si="242"/>
        <v>143.23266439689448</v>
      </c>
      <c r="K488" s="1">
        <f t="shared" si="261"/>
        <v>139.53033815626574</v>
      </c>
      <c r="M488">
        <v>476</v>
      </c>
      <c r="N488" s="4">
        <f t="shared" si="248"/>
        <v>-18.423065840655397</v>
      </c>
      <c r="O488" s="4">
        <f t="shared" si="262"/>
        <v>12.29353277076234</v>
      </c>
      <c r="P488" s="4">
        <f t="shared" si="263"/>
        <v>-0.5464081123026432</v>
      </c>
      <c r="Q488" s="4">
        <f t="shared" si="249"/>
        <v>-19.90756531644564</v>
      </c>
      <c r="R488" s="4">
        <f t="shared" si="250"/>
        <v>-20.291491549376985</v>
      </c>
      <c r="S488" s="4">
        <f t="shared" si="251"/>
        <v>396.31115682854943</v>
      </c>
      <c r="T488" s="4">
        <f t="shared" si="252"/>
        <v>411.7446292984376</v>
      </c>
      <c r="U488" s="1">
        <f t="shared" si="253"/>
        <v>808.055786126987</v>
      </c>
      <c r="V488" s="1">
        <v>12.720501250311116</v>
      </c>
      <c r="W488" s="1">
        <f t="shared" si="265"/>
        <v>-13.247924865147453</v>
      </c>
      <c r="X488" s="1"/>
      <c r="Y488" s="3">
        <v>476</v>
      </c>
      <c r="Z488" s="7">
        <f t="shared" si="254"/>
        <v>7514.905504842773</v>
      </c>
      <c r="AA488" s="8">
        <f t="shared" si="255"/>
        <v>5999.939843238059</v>
      </c>
      <c r="AB488" s="8">
        <f t="shared" si="256"/>
        <v>7930.381820543175</v>
      </c>
      <c r="AD488">
        <v>476</v>
      </c>
      <c r="AE488" s="7">
        <f t="shared" si="257"/>
        <v>766.0454133376934</v>
      </c>
      <c r="AF488" s="3">
        <f t="shared" si="258"/>
        <v>611.6146629192721</v>
      </c>
      <c r="AG488" s="3">
        <f t="shared" si="259"/>
        <v>808.3977390971636</v>
      </c>
      <c r="AH488">
        <f t="shared" si="268"/>
        <v>1584.079266909203</v>
      </c>
      <c r="AK488">
        <f t="shared" si="266"/>
        <v>43.45683180205071</v>
      </c>
      <c r="AL488">
        <f t="shared" si="267"/>
        <v>468.450422654163</v>
      </c>
      <c r="AM488">
        <f t="shared" si="269"/>
        <v>-51.91795334248022</v>
      </c>
      <c r="AN488">
        <f t="shared" si="270"/>
        <v>-559.6585433887124</v>
      </c>
      <c r="AP488">
        <f t="shared" si="271"/>
        <v>-8.46112154042951</v>
      </c>
      <c r="AQ488">
        <f t="shared" si="272"/>
        <v>-91.20812073454937</v>
      </c>
    </row>
    <row r="489" spans="2:43" ht="12.75">
      <c r="B489" s="1">
        <v>477</v>
      </c>
      <c r="C489" s="1">
        <f t="shared" si="260"/>
        <v>8.325220532012953</v>
      </c>
      <c r="D489" s="1">
        <f t="shared" si="243"/>
        <v>40.095293588476544</v>
      </c>
      <c r="E489" s="1">
        <f t="shared" si="244"/>
        <v>-20.42957248827963</v>
      </c>
      <c r="F489" s="1">
        <f t="shared" si="245"/>
        <v>43.50705248720066</v>
      </c>
      <c r="G489" s="1">
        <f t="shared" si="246"/>
        <v>-11.495059107110634</v>
      </c>
      <c r="I489" s="4">
        <f t="shared" si="247"/>
        <v>138.59359384937656</v>
      </c>
      <c r="J489" s="1">
        <f t="shared" si="242"/>
        <v>142.5690788863463</v>
      </c>
      <c r="K489" s="1">
        <f t="shared" si="261"/>
        <v>138.85395510461984</v>
      </c>
      <c r="M489">
        <v>477</v>
      </c>
      <c r="N489" s="4">
        <f t="shared" si="248"/>
        <v>-18.169505259503467</v>
      </c>
      <c r="O489" s="4">
        <f t="shared" si="262"/>
        <v>12.288068689639314</v>
      </c>
      <c r="P489" s="4">
        <f t="shared" si="263"/>
        <v>-0.3664681195873598</v>
      </c>
      <c r="Q489" s="4">
        <f t="shared" si="249"/>
        <v>-19.703890158828013</v>
      </c>
      <c r="R489" s="4">
        <f t="shared" si="250"/>
        <v>-20.022785840462802</v>
      </c>
      <c r="S489" s="4">
        <f t="shared" si="251"/>
        <v>388.2432873911594</v>
      </c>
      <c r="T489" s="4">
        <f t="shared" si="252"/>
        <v>400.9119528130377</v>
      </c>
      <c r="U489" s="1">
        <f t="shared" si="253"/>
        <v>789.1552402041971</v>
      </c>
      <c r="V489" s="1">
        <f t="shared" si="264"/>
        <v>12.588022001659642</v>
      </c>
      <c r="W489" s="1">
        <f t="shared" si="265"/>
        <v>13.247924865147453</v>
      </c>
      <c r="X489" s="1"/>
      <c r="Y489" s="3">
        <v>477</v>
      </c>
      <c r="Z489" s="7">
        <f t="shared" si="254"/>
        <v>7606.817434557911</v>
      </c>
      <c r="AA489" s="8">
        <f t="shared" si="255"/>
        <v>6110.2547285288365</v>
      </c>
      <c r="AB489" s="8">
        <f t="shared" si="256"/>
        <v>8061.171267425493</v>
      </c>
      <c r="AD489">
        <v>477</v>
      </c>
      <c r="AE489" s="7">
        <f t="shared" si="257"/>
        <v>775.4146212597259</v>
      </c>
      <c r="AF489" s="3">
        <f t="shared" si="258"/>
        <v>622.8598092282198</v>
      </c>
      <c r="AG489" s="3">
        <f t="shared" si="259"/>
        <v>821.729996679459</v>
      </c>
      <c r="AH489">
        <f t="shared" si="268"/>
        <v>1591.956323631408</v>
      </c>
      <c r="AK489">
        <f t="shared" si="266"/>
        <v>44.02246769340215</v>
      </c>
      <c r="AL489">
        <f t="shared" si="267"/>
        <v>474.54779242053064</v>
      </c>
      <c r="AM489">
        <f t="shared" si="269"/>
        <v>-52.577544934375126</v>
      </c>
      <c r="AN489">
        <f t="shared" si="270"/>
        <v>-566.7687248536143</v>
      </c>
      <c r="AP489">
        <f t="shared" si="271"/>
        <v>-8.555077240972977</v>
      </c>
      <c r="AQ489">
        <f t="shared" si="272"/>
        <v>-92.2209324330837</v>
      </c>
    </row>
    <row r="490" spans="2:43" ht="12.75">
      <c r="B490" s="1">
        <v>478</v>
      </c>
      <c r="C490" s="1">
        <f t="shared" si="260"/>
        <v>8.342673824532895</v>
      </c>
      <c r="D490" s="1">
        <f t="shared" si="243"/>
        <v>39.732641678651724</v>
      </c>
      <c r="E490" s="1">
        <f t="shared" si="244"/>
        <v>-21.126220325365065</v>
      </c>
      <c r="F490" s="1">
        <f t="shared" si="245"/>
        <v>43.29980970881784</v>
      </c>
      <c r="G490" s="1">
        <f t="shared" si="246"/>
        <v>-12.25261111682586</v>
      </c>
      <c r="I490" s="4">
        <f t="shared" si="247"/>
        <v>137.98794367405978</v>
      </c>
      <c r="J490" s="1">
        <f t="shared" si="242"/>
        <v>141.9122825477187</v>
      </c>
      <c r="K490" s="1">
        <f t="shared" si="261"/>
        <v>138.18652890993775</v>
      </c>
      <c r="M490">
        <v>478</v>
      </c>
      <c r="N490" s="4">
        <f t="shared" si="248"/>
        <v>-17.913016270766207</v>
      </c>
      <c r="O490" s="4">
        <f t="shared" si="262"/>
        <v>12.28440400844344</v>
      </c>
      <c r="P490" s="4">
        <f t="shared" si="263"/>
        <v>-0.18389371488645168</v>
      </c>
      <c r="Q490" s="4">
        <f t="shared" si="249"/>
        <v>-19.496658417943138</v>
      </c>
      <c r="R490" s="4">
        <f t="shared" si="250"/>
        <v>-19.749912162426142</v>
      </c>
      <c r="S490" s="4">
        <f t="shared" si="251"/>
        <v>380.119689465953</v>
      </c>
      <c r="T490" s="4">
        <f t="shared" si="252"/>
        <v>390.05903042354805</v>
      </c>
      <c r="U490" s="1">
        <f t="shared" si="253"/>
        <v>770.178719889501</v>
      </c>
      <c r="V490" s="1">
        <v>12.720501250311116</v>
      </c>
      <c r="W490" s="1">
        <f t="shared" si="265"/>
        <v>-16.13825839569092</v>
      </c>
      <c r="X490" s="1"/>
      <c r="Y490" s="3">
        <v>478</v>
      </c>
      <c r="Z490" s="7">
        <f t="shared" si="254"/>
        <v>7694.6696621178035</v>
      </c>
      <c r="AA490" s="8">
        <f t="shared" si="255"/>
        <v>6216.952226546261</v>
      </c>
      <c r="AB490" s="8">
        <f t="shared" si="256"/>
        <v>8186.210341099809</v>
      </c>
      <c r="AD490">
        <v>478</v>
      </c>
      <c r="AE490" s="7">
        <f t="shared" si="257"/>
        <v>784.3699961384101</v>
      </c>
      <c r="AF490" s="3">
        <f t="shared" si="258"/>
        <v>633.7362106571112</v>
      </c>
      <c r="AG490" s="3">
        <f t="shared" si="259"/>
        <v>834.4760796228143</v>
      </c>
      <c r="AH490">
        <f t="shared" si="268"/>
        <v>1599.019608600266</v>
      </c>
      <c r="AK490">
        <f t="shared" si="266"/>
        <v>44.56400374888159</v>
      </c>
      <c r="AL490">
        <f t="shared" si="267"/>
        <v>480.3853738444908</v>
      </c>
      <c r="AM490">
        <f t="shared" si="269"/>
        <v>-53.20309905451679</v>
      </c>
      <c r="AN490">
        <f t="shared" si="270"/>
        <v>-573.511993514069</v>
      </c>
      <c r="AP490">
        <f t="shared" si="271"/>
        <v>-8.639095305635202</v>
      </c>
      <c r="AQ490">
        <f t="shared" si="272"/>
        <v>-93.12661966957819</v>
      </c>
    </row>
    <row r="491" spans="2:43" ht="12.75">
      <c r="B491" s="1">
        <v>479</v>
      </c>
      <c r="C491" s="1">
        <f t="shared" si="260"/>
        <v>8.360127117052839</v>
      </c>
      <c r="D491" s="1">
        <f t="shared" si="243"/>
        <v>39.35788682127281</v>
      </c>
      <c r="E491" s="1">
        <f t="shared" si="244"/>
        <v>-21.816432911085172</v>
      </c>
      <c r="F491" s="1">
        <f t="shared" si="245"/>
        <v>43.079377388943016</v>
      </c>
      <c r="G491" s="1">
        <f t="shared" si="246"/>
        <v>-13.006430862501263</v>
      </c>
      <c r="I491" s="4">
        <f t="shared" si="247"/>
        <v>137.3908431317009</v>
      </c>
      <c r="J491" s="1">
        <f t="shared" si="242"/>
        <v>141.26239393378725</v>
      </c>
      <c r="K491" s="1">
        <f t="shared" si="261"/>
        <v>137.52819850452354</v>
      </c>
      <c r="M491">
        <v>479</v>
      </c>
      <c r="N491" s="4">
        <f t="shared" si="248"/>
        <v>-17.653731398316665</v>
      </c>
      <c r="O491" s="4">
        <f t="shared" si="262"/>
        <v>12.282565071294576</v>
      </c>
      <c r="P491" s="4">
        <f t="shared" si="263"/>
        <v>6.004086117172847E-11</v>
      </c>
      <c r="Q491" s="4">
        <f t="shared" si="249"/>
        <v>-19.285988630027187</v>
      </c>
      <c r="R491" s="4">
        <f t="shared" si="250"/>
        <v>-19.473060093238246</v>
      </c>
      <c r="S491" s="4">
        <f t="shared" si="251"/>
        <v>371.94935743753797</v>
      </c>
      <c r="T491" s="4">
        <f t="shared" si="252"/>
        <v>379.2000693948679</v>
      </c>
      <c r="U491" s="1">
        <f t="shared" si="253"/>
        <v>751.1494268324059</v>
      </c>
      <c r="V491" s="1">
        <f t="shared" si="264"/>
        <v>12.559118666354207</v>
      </c>
      <c r="W491" s="1">
        <f t="shared" si="265"/>
        <v>16.13825839569092</v>
      </c>
      <c r="X491" s="1"/>
      <c r="Y491" s="3">
        <v>479</v>
      </c>
      <c r="Z491" s="7">
        <f t="shared" si="254"/>
        <v>7778.546173486234</v>
      </c>
      <c r="AA491" s="8">
        <f t="shared" si="255"/>
        <v>6320.093637478514</v>
      </c>
      <c r="AB491" s="8">
        <f t="shared" si="256"/>
        <v>8305.562075636884</v>
      </c>
      <c r="AD491">
        <v>479</v>
      </c>
      <c r="AE491" s="7">
        <f t="shared" si="257"/>
        <v>792.9200992340707</v>
      </c>
      <c r="AF491" s="3">
        <f t="shared" si="258"/>
        <v>644.2501159509188</v>
      </c>
      <c r="AG491" s="3">
        <f t="shared" si="259"/>
        <v>846.6424134186426</v>
      </c>
      <c r="AH491">
        <f t="shared" si="268"/>
        <v>1605.2670438185535</v>
      </c>
      <c r="AK491">
        <f t="shared" si="266"/>
        <v>45.08163417664593</v>
      </c>
      <c r="AL491">
        <f t="shared" si="267"/>
        <v>485.96526042640716</v>
      </c>
      <c r="AM491">
        <f t="shared" si="269"/>
        <v>-53.79487028822009</v>
      </c>
      <c r="AN491">
        <f t="shared" si="270"/>
        <v>-579.8910937164405</v>
      </c>
      <c r="AP491">
        <f t="shared" si="271"/>
        <v>-8.713236111574162</v>
      </c>
      <c r="AQ491">
        <f t="shared" si="272"/>
        <v>-93.92583329003338</v>
      </c>
    </row>
    <row r="492" spans="2:43" ht="12.75">
      <c r="B492" s="1">
        <v>480</v>
      </c>
      <c r="C492" s="1">
        <f t="shared" si="260"/>
        <v>8.377580409572781</v>
      </c>
      <c r="D492" s="1">
        <f t="shared" si="243"/>
        <v>38.97114317029976</v>
      </c>
      <c r="E492" s="1">
        <f t="shared" si="244"/>
        <v>-22.499999999999964</v>
      </c>
      <c r="F492" s="1">
        <f t="shared" si="245"/>
        <v>42.84582267339624</v>
      </c>
      <c r="G492" s="1">
        <f t="shared" si="246"/>
        <v>-13.756288723339752</v>
      </c>
      <c r="I492" s="4">
        <f t="shared" si="247"/>
        <v>136.80238541842368</v>
      </c>
      <c r="J492" s="1">
        <f t="shared" si="242"/>
        <v>140.61952764611968</v>
      </c>
      <c r="K492" s="1">
        <f t="shared" si="261"/>
        <v>136.8790965014156</v>
      </c>
      <c r="M492">
        <v>480</v>
      </c>
      <c r="N492" s="4">
        <f t="shared" si="248"/>
        <v>-17.39178027922435</v>
      </c>
      <c r="O492" s="4">
        <f t="shared" si="262"/>
        <v>12.282565071295176</v>
      </c>
      <c r="P492" s="4">
        <f t="shared" si="263"/>
        <v>0.18389371476548177</v>
      </c>
      <c r="Q492" s="4">
        <f t="shared" si="249"/>
        <v>-19.071997200233</v>
      </c>
      <c r="R492" s="4">
        <f t="shared" si="250"/>
        <v>-19.192416889185324</v>
      </c>
      <c r="S492" s="4">
        <f t="shared" si="251"/>
        <v>363.7410772056954</v>
      </c>
      <c r="T492" s="4">
        <f t="shared" si="252"/>
        <v>368.3488660482861</v>
      </c>
      <c r="U492" s="1">
        <f t="shared" si="253"/>
        <v>732.0899432539815</v>
      </c>
      <c r="V492" s="1">
        <v>12.720501250311116</v>
      </c>
      <c r="W492" s="1">
        <f t="shared" si="265"/>
        <v>-18.33778465293534</v>
      </c>
      <c r="X492" s="1"/>
      <c r="Y492" s="3">
        <v>480</v>
      </c>
      <c r="Z492" s="7">
        <f t="shared" si="254"/>
        <v>7858.533572769488</v>
      </c>
      <c r="AA492" s="8">
        <f t="shared" si="255"/>
        <v>6419.742893825634</v>
      </c>
      <c r="AB492" s="8">
        <f t="shared" si="256"/>
        <v>8419.29612158765</v>
      </c>
      <c r="AD492">
        <v>480</v>
      </c>
      <c r="AE492" s="7">
        <f t="shared" si="257"/>
        <v>801.0737586920986</v>
      </c>
      <c r="AF492" s="3">
        <f t="shared" si="258"/>
        <v>654.4080421840606</v>
      </c>
      <c r="AG492" s="3">
        <f t="shared" si="259"/>
        <v>858.2360980211671</v>
      </c>
      <c r="AH492">
        <f t="shared" si="268"/>
        <v>1610.6972313266833</v>
      </c>
      <c r="AK492">
        <f t="shared" si="266"/>
        <v>45.57556888901272</v>
      </c>
      <c r="AL492">
        <f t="shared" si="267"/>
        <v>491.28971495235515</v>
      </c>
      <c r="AM492">
        <f t="shared" si="269"/>
        <v>-54.353149622850864</v>
      </c>
      <c r="AN492">
        <f t="shared" si="270"/>
        <v>-585.9091622092875</v>
      </c>
      <c r="AP492">
        <f t="shared" si="271"/>
        <v>-8.777580733838143</v>
      </c>
      <c r="AQ492">
        <f t="shared" si="272"/>
        <v>-94.61944725693235</v>
      </c>
    </row>
    <row r="493" spans="2:43" ht="12.75">
      <c r="B493" s="1">
        <v>481</v>
      </c>
      <c r="C493" s="1">
        <f t="shared" si="260"/>
        <v>8.395033702092725</v>
      </c>
      <c r="D493" s="1">
        <f t="shared" si="243"/>
        <v>38.57252853159506</v>
      </c>
      <c r="E493" s="1">
        <f t="shared" si="244"/>
        <v>-23.17671337095243</v>
      </c>
      <c r="F493" s="1">
        <f t="shared" si="245"/>
        <v>42.59921670520633</v>
      </c>
      <c r="G493" s="1">
        <f t="shared" si="246"/>
        <v>-14.501956285373023</v>
      </c>
      <c r="I493" s="4">
        <f t="shared" si="247"/>
        <v>136.2226594091162</v>
      </c>
      <c r="J493" s="1">
        <f t="shared" si="242"/>
        <v>139.9837944061119</v>
      </c>
      <c r="K493" s="1">
        <f t="shared" si="261"/>
        <v>136.2393492717761</v>
      </c>
      <c r="M493">
        <v>481</v>
      </c>
      <c r="N493" s="4">
        <f t="shared" si="248"/>
        <v>-17.127289584328196</v>
      </c>
      <c r="O493" s="4">
        <f t="shared" si="262"/>
        <v>12.28440400844283</v>
      </c>
      <c r="P493" s="4">
        <f t="shared" si="263"/>
        <v>0.3664681197191655</v>
      </c>
      <c r="Q493" s="4">
        <f t="shared" si="249"/>
        <v>-18.854798320656982</v>
      </c>
      <c r="R493" s="4">
        <f t="shared" si="250"/>
        <v>-18.908167274677226</v>
      </c>
      <c r="S493" s="4">
        <f t="shared" si="251"/>
        <v>355.50341971264936</v>
      </c>
      <c r="T493" s="4">
        <f t="shared" si="252"/>
        <v>357.5187896871748</v>
      </c>
      <c r="U493" s="1">
        <f t="shared" si="253"/>
        <v>713.0222093998241</v>
      </c>
      <c r="V493" s="1">
        <f t="shared" si="264"/>
        <v>12.537123403781763</v>
      </c>
      <c r="W493" s="1">
        <f t="shared" si="265"/>
        <v>18.33778465293534</v>
      </c>
      <c r="X493" s="1"/>
      <c r="Y493" s="3">
        <v>481</v>
      </c>
      <c r="Z493" s="7">
        <f t="shared" si="254"/>
        <v>7934.720846884602</v>
      </c>
      <c r="AA493" s="8">
        <f t="shared" si="255"/>
        <v>6515.966387280514</v>
      </c>
      <c r="AB493" s="8">
        <f t="shared" si="256"/>
        <v>8527.488435242958</v>
      </c>
      <c r="AD493">
        <v>481</v>
      </c>
      <c r="AE493" s="7">
        <f t="shared" si="257"/>
        <v>808.8400455539859</v>
      </c>
      <c r="AF493" s="3">
        <f t="shared" si="258"/>
        <v>664.2167571132022</v>
      </c>
      <c r="AG493" s="3">
        <f t="shared" si="259"/>
        <v>869.2648761715553</v>
      </c>
      <c r="AH493">
        <f t="shared" si="268"/>
        <v>1615.3094350180263</v>
      </c>
      <c r="AK493">
        <f t="shared" si="266"/>
        <v>46.046032899146425</v>
      </c>
      <c r="AL493">
        <f t="shared" si="267"/>
        <v>496.3611629905967</v>
      </c>
      <c r="AM493">
        <f t="shared" si="269"/>
        <v>-54.878262886428935</v>
      </c>
      <c r="AN493">
        <f t="shared" si="270"/>
        <v>-591.5697113120144</v>
      </c>
      <c r="AP493">
        <f t="shared" si="271"/>
        <v>-8.83222998728251</v>
      </c>
      <c r="AQ493">
        <f t="shared" si="272"/>
        <v>-95.20854832141771</v>
      </c>
    </row>
    <row r="494" spans="2:43" ht="12.75">
      <c r="B494" s="1">
        <v>482</v>
      </c>
      <c r="C494" s="1">
        <f t="shared" si="260"/>
        <v>8.412486994612669</v>
      </c>
      <c r="D494" s="1">
        <f t="shared" si="243"/>
        <v>38.16216432703916</v>
      </c>
      <c r="E494" s="1">
        <f t="shared" si="244"/>
        <v>-23.84636689049424</v>
      </c>
      <c r="F494" s="1">
        <f t="shared" si="245"/>
        <v>42.33963460294012</v>
      </c>
      <c r="G494" s="1">
        <f t="shared" si="246"/>
        <v>-15.243206411038166</v>
      </c>
      <c r="I494" s="4">
        <f t="shared" si="247"/>
        <v>135.65174975630526</v>
      </c>
      <c r="J494" s="1">
        <f t="shared" si="242"/>
        <v>139.35530112875668</v>
      </c>
      <c r="K494" s="1">
        <f t="shared" si="261"/>
        <v>135.60907702928685</v>
      </c>
      <c r="M494">
        <v>482</v>
      </c>
      <c r="N494" s="4">
        <f t="shared" si="248"/>
        <v>-16.860382946623247</v>
      </c>
      <c r="O494" s="4">
        <f t="shared" si="262"/>
        <v>12.288068689640022</v>
      </c>
      <c r="P494" s="4">
        <f t="shared" si="263"/>
        <v>0.5464081122131148</v>
      </c>
      <c r="Q494" s="4">
        <f t="shared" si="249"/>
        <v>-18.634503894223826</v>
      </c>
      <c r="R494" s="4">
        <f t="shared" si="250"/>
        <v>-18.62049324291462</v>
      </c>
      <c r="S494" s="4">
        <f t="shared" si="251"/>
        <v>347.24473538384296</v>
      </c>
      <c r="T494" s="4">
        <f t="shared" si="252"/>
        <v>346.722768609429</v>
      </c>
      <c r="U494" s="1">
        <f t="shared" si="253"/>
        <v>693.967503993272</v>
      </c>
      <c r="V494" s="1">
        <v>12.720501250311116</v>
      </c>
      <c r="W494" s="1">
        <f t="shared" si="265"/>
        <v>-19.783281144398224</v>
      </c>
      <c r="X494" s="1"/>
      <c r="Y494" s="3">
        <v>482</v>
      </c>
      <c r="Z494" s="7">
        <f t="shared" si="254"/>
        <v>8007.199131148468</v>
      </c>
      <c r="AA494" s="8">
        <f t="shared" si="255"/>
        <v>6608.83279299469</v>
      </c>
      <c r="AB494" s="8">
        <f t="shared" si="256"/>
        <v>8630.220952878175</v>
      </c>
      <c r="AD494">
        <v>482</v>
      </c>
      <c r="AE494" s="7">
        <f t="shared" si="257"/>
        <v>816.2282498622291</v>
      </c>
      <c r="AF494" s="3">
        <f t="shared" si="258"/>
        <v>673.683261263475</v>
      </c>
      <c r="AG494" s="3">
        <f t="shared" si="259"/>
        <v>879.737100191455</v>
      </c>
      <c r="AH494">
        <f t="shared" si="268"/>
        <v>1619.1035615416076</v>
      </c>
      <c r="AK494">
        <f t="shared" si="266"/>
        <v>46.49326571301809</v>
      </c>
      <c r="AL494">
        <f t="shared" si="267"/>
        <v>501.1821863371055</v>
      </c>
      <c r="AM494">
        <f t="shared" si="269"/>
        <v>-55.37056911041781</v>
      </c>
      <c r="AN494">
        <f t="shared" si="270"/>
        <v>-596.8766112662807</v>
      </c>
      <c r="AP494">
        <f t="shared" si="271"/>
        <v>-8.877303397399722</v>
      </c>
      <c r="AQ494">
        <f t="shared" si="272"/>
        <v>-95.69442492917523</v>
      </c>
    </row>
    <row r="495" spans="2:43" ht="12.75">
      <c r="B495" s="1">
        <v>483</v>
      </c>
      <c r="C495" s="1">
        <f t="shared" si="260"/>
        <v>8.429940287132611</v>
      </c>
      <c r="D495" s="1">
        <f t="shared" si="243"/>
        <v>37.7401755575441</v>
      </c>
      <c r="E495" s="1">
        <f t="shared" si="244"/>
        <v>-24.508756575676195</v>
      </c>
      <c r="F495" s="1">
        <f t="shared" si="245"/>
        <v>42.06715543782065</v>
      </c>
      <c r="G495" s="1">
        <f t="shared" si="246"/>
        <v>-15.979813308366175</v>
      </c>
      <c r="I495" s="4">
        <f t="shared" si="247"/>
        <v>135.08973699141782</v>
      </c>
      <c r="J495" s="1">
        <f t="shared" si="242"/>
        <v>138.73415099894922</v>
      </c>
      <c r="K495" s="1">
        <f t="shared" si="261"/>
        <v>134.9883939211897</v>
      </c>
      <c r="M495">
        <v>483</v>
      </c>
      <c r="N495" s="4">
        <f t="shared" si="248"/>
        <v>-16.591180897364666</v>
      </c>
      <c r="O495" s="4">
        <f t="shared" si="262"/>
        <v>12.293532770762154</v>
      </c>
      <c r="P495" s="4">
        <f t="shared" si="263"/>
        <v>0.7224069994693494</v>
      </c>
      <c r="Q495" s="4">
        <f t="shared" si="249"/>
        <v>-18.41122346434446</v>
      </c>
      <c r="R495" s="4">
        <f t="shared" si="250"/>
        <v>-18.329573867611654</v>
      </c>
      <c r="S495" s="4">
        <f t="shared" si="251"/>
        <v>338.973149454028</v>
      </c>
      <c r="T495" s="4">
        <f t="shared" si="252"/>
        <v>335.973278168232</v>
      </c>
      <c r="U495" s="1">
        <f t="shared" si="253"/>
        <v>674.94642762226</v>
      </c>
      <c r="V495" s="1">
        <f t="shared" si="264"/>
        <v>12.522668438867134</v>
      </c>
      <c r="W495" s="1">
        <f t="shared" si="265"/>
        <v>19.783281144398224</v>
      </c>
      <c r="X495" s="1"/>
      <c r="Y495" s="3">
        <v>483</v>
      </c>
      <c r="Z495" s="7">
        <f t="shared" si="254"/>
        <v>8076.061477757435</v>
      </c>
      <c r="AA495" s="8">
        <f t="shared" si="255"/>
        <v>6698.412896381001</v>
      </c>
      <c r="AB495" s="8">
        <f t="shared" si="256"/>
        <v>8727.581259088985</v>
      </c>
      <c r="AD495">
        <v>483</v>
      </c>
      <c r="AE495" s="7">
        <f t="shared" si="257"/>
        <v>823.2478570598812</v>
      </c>
      <c r="AF495" s="3">
        <f t="shared" si="258"/>
        <v>682.8147702732927</v>
      </c>
      <c r="AG495" s="3">
        <f t="shared" si="259"/>
        <v>889.6616981742085</v>
      </c>
      <c r="AH495">
        <f t="shared" si="268"/>
        <v>1622.0801408501864</v>
      </c>
      <c r="AK495">
        <f t="shared" si="266"/>
        <v>46.917520741761884</v>
      </c>
      <c r="AL495">
        <f t="shared" si="267"/>
        <v>505.755516680962</v>
      </c>
      <c r="AM495">
        <f t="shared" si="269"/>
        <v>-55.830458862728875</v>
      </c>
      <c r="AN495">
        <f t="shared" si="270"/>
        <v>-601.8340722663316</v>
      </c>
      <c r="AP495">
        <f t="shared" si="271"/>
        <v>-8.912938120966992</v>
      </c>
      <c r="AQ495">
        <f t="shared" si="272"/>
        <v>-96.07855558536966</v>
      </c>
    </row>
    <row r="496" spans="2:43" ht="12.75">
      <c r="B496" s="1">
        <v>484</v>
      </c>
      <c r="C496" s="1">
        <f t="shared" si="260"/>
        <v>8.447393579652555</v>
      </c>
      <c r="D496" s="1">
        <f t="shared" si="243"/>
        <v>37.30669076497687</v>
      </c>
      <c r="E496" s="1">
        <f t="shared" si="244"/>
        <v>-25.16368065618361</v>
      </c>
      <c r="F496" s="1">
        <f t="shared" si="245"/>
        <v>41.78186220964109</v>
      </c>
      <c r="G496" s="1">
        <f t="shared" si="246"/>
        <v>-16.7115525997606</v>
      </c>
      <c r="I496" s="4">
        <f t="shared" si="247"/>
        <v>134.53669762817233</v>
      </c>
      <c r="J496" s="1">
        <f t="shared" si="242"/>
        <v>138.12044355013774</v>
      </c>
      <c r="K496" s="1">
        <f t="shared" si="261"/>
        <v>134.37740812560264</v>
      </c>
      <c r="M496">
        <v>484</v>
      </c>
      <c r="N496" s="4">
        <f t="shared" si="248"/>
        <v>-16.319800809751825</v>
      </c>
      <c r="O496" s="4">
        <f t="shared" si="262"/>
        <v>12.300756840756847</v>
      </c>
      <c r="P496" s="4">
        <f t="shared" si="263"/>
        <v>0.8931706814239604</v>
      </c>
      <c r="Q496" s="4">
        <f t="shared" si="249"/>
        <v>-18.185064150307255</v>
      </c>
      <c r="R496" s="4">
        <f t="shared" si="250"/>
        <v>-18.035585126027343</v>
      </c>
      <c r="S496" s="4">
        <f t="shared" si="251"/>
        <v>330.6965581507901</v>
      </c>
      <c r="T496" s="4">
        <f t="shared" si="252"/>
        <v>325.2823308381787</v>
      </c>
      <c r="U496" s="1">
        <f t="shared" si="253"/>
        <v>655.9788889889688</v>
      </c>
      <c r="V496" s="1">
        <v>12.720501250311116</v>
      </c>
      <c r="W496" s="1">
        <f t="shared" si="265"/>
        <v>-20.43367951312085</v>
      </c>
      <c r="X496" s="1"/>
      <c r="Y496" s="3">
        <v>484</v>
      </c>
      <c r="Z496" s="7">
        <f t="shared" si="254"/>
        <v>8141.402628385208</v>
      </c>
      <c r="AA496" s="8">
        <f t="shared" si="255"/>
        <v>6784.779421116127</v>
      </c>
      <c r="AB496" s="8">
        <f t="shared" si="256"/>
        <v>8819.66224752933</v>
      </c>
      <c r="AD496">
        <v>484</v>
      </c>
      <c r="AE496" s="7">
        <f t="shared" si="257"/>
        <v>829.9085248099091</v>
      </c>
      <c r="AF496" s="3">
        <f t="shared" si="258"/>
        <v>691.6186973614808</v>
      </c>
      <c r="AG496" s="3">
        <f t="shared" si="259"/>
        <v>899.0481394015626</v>
      </c>
      <c r="AH496">
        <f t="shared" si="268"/>
        <v>1624.2403066544616</v>
      </c>
      <c r="AK496">
        <f t="shared" si="266"/>
        <v>47.31906473020596</v>
      </c>
      <c r="AL496">
        <f t="shared" si="267"/>
        <v>510.08402944410335</v>
      </c>
      <c r="AM496">
        <f t="shared" si="269"/>
        <v>-56.25835254632809</v>
      </c>
      <c r="AN496">
        <f t="shared" si="270"/>
        <v>-606.4466261185349</v>
      </c>
      <c r="AP496">
        <f t="shared" si="271"/>
        <v>-8.939287816122132</v>
      </c>
      <c r="AQ496">
        <f t="shared" si="272"/>
        <v>-96.36259667443159</v>
      </c>
    </row>
    <row r="497" spans="2:43" ht="12.75">
      <c r="B497" s="1">
        <v>485</v>
      </c>
      <c r="C497" s="1">
        <f t="shared" si="260"/>
        <v>8.464846872172497</v>
      </c>
      <c r="D497" s="1">
        <f t="shared" si="243"/>
        <v>36.86184199300465</v>
      </c>
      <c r="E497" s="1">
        <f t="shared" si="244"/>
        <v>-25.810939635797038</v>
      </c>
      <c r="F497" s="1">
        <f t="shared" si="245"/>
        <v>41.48384182148253</v>
      </c>
      <c r="G497" s="1">
        <f t="shared" si="246"/>
        <v>-17.438201390344624</v>
      </c>
      <c r="I497" s="4">
        <f t="shared" si="247"/>
        <v>133.99270426784727</v>
      </c>
      <c r="J497" s="1">
        <f aca="true" t="shared" si="273" ref="J497:J560">$E497+SQRT($I$5^2-($D497+J$9)^2)</f>
        <v>137.5142747451275</v>
      </c>
      <c r="K497" s="1">
        <f t="shared" si="261"/>
        <v>133.77622195473506</v>
      </c>
      <c r="M497">
        <v>485</v>
      </c>
      <c r="N497" s="4">
        <f t="shared" si="248"/>
        <v>-16.046356850130223</v>
      </c>
      <c r="O497" s="4">
        <f t="shared" si="262"/>
        <v>12.309688547571087</v>
      </c>
      <c r="P497" s="4">
        <f t="shared" si="263"/>
        <v>1.0574218160050108</v>
      </c>
      <c r="Q497" s="4">
        <f t="shared" si="249"/>
        <v>-17.95613058840757</v>
      </c>
      <c r="R497" s="4">
        <f t="shared" si="250"/>
        <v>-17.73869973351367</v>
      </c>
      <c r="S497" s="4">
        <f t="shared" si="251"/>
        <v>322.42262570794605</v>
      </c>
      <c r="T497" s="4">
        <f t="shared" si="252"/>
        <v>314.6614682357579</v>
      </c>
      <c r="U497" s="1">
        <f t="shared" si="253"/>
        <v>637.0840939437039</v>
      </c>
      <c r="V497" s="1">
        <f t="shared" si="264"/>
        <v>12.516164455179908</v>
      </c>
      <c r="W497" s="1">
        <f t="shared" si="265"/>
        <v>20.43367951312085</v>
      </c>
      <c r="X497" s="1"/>
      <c r="Y497" s="3">
        <v>485</v>
      </c>
      <c r="Z497" s="7">
        <f t="shared" si="254"/>
        <v>8203.318788648061</v>
      </c>
      <c r="AA497" s="8">
        <f t="shared" si="255"/>
        <v>6868.006856990512</v>
      </c>
      <c r="AB497" s="8">
        <f t="shared" si="256"/>
        <v>8906.561775410182</v>
      </c>
      <c r="AD497">
        <v>485</v>
      </c>
      <c r="AE497" s="7">
        <f t="shared" si="257"/>
        <v>836.2200600048991</v>
      </c>
      <c r="AF497" s="3">
        <f t="shared" si="258"/>
        <v>700.1026357788493</v>
      </c>
      <c r="AG497" s="3">
        <f t="shared" si="259"/>
        <v>907.9063991243814</v>
      </c>
      <c r="AH497">
        <f t="shared" si="268"/>
        <v>1625.5857762697347</v>
      </c>
      <c r="AK497">
        <f t="shared" si="266"/>
        <v>47.69817718622038</v>
      </c>
      <c r="AL497">
        <f t="shared" si="267"/>
        <v>514.1707376298812</v>
      </c>
      <c r="AM497">
        <f t="shared" si="269"/>
        <v>-56.65469866387989</v>
      </c>
      <c r="AN497">
        <f t="shared" si="270"/>
        <v>-610.7191075348105</v>
      </c>
      <c r="AP497">
        <f t="shared" si="271"/>
        <v>-8.956521477659514</v>
      </c>
      <c r="AQ497">
        <f t="shared" si="272"/>
        <v>-96.54836990492936</v>
      </c>
    </row>
    <row r="498" spans="2:43" ht="12.75">
      <c r="B498" s="1">
        <v>486</v>
      </c>
      <c r="C498" s="1">
        <f t="shared" si="260"/>
        <v>8.482300164692441</v>
      </c>
      <c r="D498" s="1">
        <f t="shared" si="243"/>
        <v>36.40576474687265</v>
      </c>
      <c r="E498" s="1">
        <f t="shared" si="244"/>
        <v>-26.45033635316128</v>
      </c>
      <c r="F498" s="1">
        <f t="shared" si="245"/>
        <v>41.17318505324211</v>
      </c>
      <c r="G498" s="1">
        <f t="shared" si="246"/>
        <v>-18.159538335857572</v>
      </c>
      <c r="I498" s="4">
        <f t="shared" si="247"/>
        <v>133.45782570617627</v>
      </c>
      <c r="J498" s="1">
        <f t="shared" si="273"/>
        <v>136.91573705884724</v>
      </c>
      <c r="K498" s="1">
        <f t="shared" si="261"/>
        <v>133.18493196361794</v>
      </c>
      <c r="M498">
        <v>486</v>
      </c>
      <c r="N498" s="4">
        <f t="shared" si="248"/>
        <v>-15.77095993647248</v>
      </c>
      <c r="O498" s="4">
        <f t="shared" si="262"/>
        <v>12.320262765731137</v>
      </c>
      <c r="P498" s="4">
        <f t="shared" si="263"/>
        <v>1.2139039498240578</v>
      </c>
      <c r="Q498" s="4">
        <f t="shared" si="249"/>
        <v>-17.724524878674114</v>
      </c>
      <c r="R498" s="4">
        <f t="shared" si="250"/>
        <v>-17.439086989670045</v>
      </c>
      <c r="S498" s="4">
        <f t="shared" si="251"/>
        <v>314.1587821747376</v>
      </c>
      <c r="T498" s="4">
        <f t="shared" si="252"/>
        <v>304.12175503327904</v>
      </c>
      <c r="U498" s="1">
        <f t="shared" si="253"/>
        <v>618.2805372080167</v>
      </c>
      <c r="V498" s="1">
        <v>12.720501250311116</v>
      </c>
      <c r="W498" s="1">
        <f t="shared" si="265"/>
        <v>-20.27061995948536</v>
      </c>
      <c r="X498" s="1"/>
      <c r="Y498" s="3">
        <v>486</v>
      </c>
      <c r="Z498" s="7">
        <f t="shared" si="254"/>
        <v>8261.907409732316</v>
      </c>
      <c r="AA498" s="8">
        <f t="shared" si="255"/>
        <v>6948.171292003735</v>
      </c>
      <c r="AB498" s="8">
        <f t="shared" si="256"/>
        <v>8988.38231530874</v>
      </c>
      <c r="AD498">
        <v>486</v>
      </c>
      <c r="AE498" s="7">
        <f t="shared" si="257"/>
        <v>842.1923965068619</v>
      </c>
      <c r="AF498" s="3">
        <f t="shared" si="258"/>
        <v>708.2743416925316</v>
      </c>
      <c r="AG498" s="3">
        <f t="shared" si="259"/>
        <v>916.2469230691885</v>
      </c>
      <c r="AH498">
        <f t="shared" si="268"/>
        <v>1626.1188310388152</v>
      </c>
      <c r="AK498">
        <f t="shared" si="266"/>
        <v>48.055149843445335</v>
      </c>
      <c r="AL498">
        <f t="shared" si="267"/>
        <v>518.0187860314475</v>
      </c>
      <c r="AM498">
        <f t="shared" si="269"/>
        <v>-57.01997207678252</v>
      </c>
      <c r="AN498">
        <f t="shared" si="270"/>
        <v>-614.6566353656012</v>
      </c>
      <c r="AP498">
        <f t="shared" si="271"/>
        <v>-8.964822233337188</v>
      </c>
      <c r="AQ498">
        <f t="shared" si="272"/>
        <v>-96.63784933415377</v>
      </c>
    </row>
    <row r="499" spans="2:43" ht="12.75">
      <c r="B499" s="1">
        <v>487</v>
      </c>
      <c r="C499" s="1">
        <f t="shared" si="260"/>
        <v>8.499753457212384</v>
      </c>
      <c r="D499" s="1">
        <f t="shared" si="243"/>
        <v>35.93859795212822</v>
      </c>
      <c r="E499" s="1">
        <f t="shared" si="244"/>
        <v>-27.081676041842123</v>
      </c>
      <c r="F499" s="1">
        <f t="shared" si="245"/>
        <v>40.8499865339809</v>
      </c>
      <c r="G499" s="1">
        <f t="shared" si="246"/>
        <v>-18.875343710077946</v>
      </c>
      <c r="I499" s="4">
        <f t="shared" si="247"/>
        <v>132.93212704162718</v>
      </c>
      <c r="J499" s="1">
        <f t="shared" si="273"/>
        <v>136.32491956289144</v>
      </c>
      <c r="K499" s="1">
        <f t="shared" si="261"/>
        <v>132.60362906396227</v>
      </c>
      <c r="M499">
        <v>487</v>
      </c>
      <c r="N499" s="4">
        <f t="shared" si="248"/>
        <v>-15.493717704089816</v>
      </c>
      <c r="O499" s="4">
        <f t="shared" si="262"/>
        <v>12.332401805229377</v>
      </c>
      <c r="P499" s="4">
        <f t="shared" si="263"/>
        <v>1.361385612549526</v>
      </c>
      <c r="Q499" s="4">
        <f t="shared" si="249"/>
        <v>-17.49034653719121</v>
      </c>
      <c r="R499" s="4">
        <f t="shared" si="250"/>
        <v>-17.13691263625492</v>
      </c>
      <c r="S499" s="4">
        <f t="shared" si="251"/>
        <v>305.9122219910366</v>
      </c>
      <c r="T499" s="4">
        <f t="shared" si="252"/>
        <v>293.6737747026335</v>
      </c>
      <c r="U499" s="1">
        <f t="shared" si="253"/>
        <v>599.58599669367</v>
      </c>
      <c r="V499" s="1">
        <f t="shared" si="264"/>
        <v>12.517795050716263</v>
      </c>
      <c r="W499" s="1">
        <f t="shared" si="265"/>
        <v>20.27061995948536</v>
      </c>
      <c r="X499" s="1"/>
      <c r="Y499" s="3">
        <v>487</v>
      </c>
      <c r="Z499" s="7">
        <f t="shared" si="254"/>
        <v>8317.266971479907</v>
      </c>
      <c r="AA499" s="8">
        <f t="shared" si="255"/>
        <v>7025.350244487072</v>
      </c>
      <c r="AB499" s="8">
        <f t="shared" si="256"/>
        <v>9065.230602453767</v>
      </c>
      <c r="AD499">
        <v>487</v>
      </c>
      <c r="AE499" s="7">
        <f t="shared" si="257"/>
        <v>847.8355730356683</v>
      </c>
      <c r="AF499" s="3">
        <f t="shared" si="258"/>
        <v>716.141717073096</v>
      </c>
      <c r="AG499" s="3">
        <f t="shared" si="259"/>
        <v>924.0805914835644</v>
      </c>
      <c r="AH499">
        <f t="shared" si="268"/>
        <v>1625.8422961709275</v>
      </c>
      <c r="AK499">
        <f t="shared" si="266"/>
        <v>48.390286121189526</v>
      </c>
      <c r="AL499">
        <f t="shared" si="267"/>
        <v>521.6314454096353</v>
      </c>
      <c r="AM499">
        <f t="shared" si="269"/>
        <v>-57.35467223803179</v>
      </c>
      <c r="AN499">
        <f t="shared" si="270"/>
        <v>-618.2645935507223</v>
      </c>
      <c r="AP499">
        <f t="shared" si="271"/>
        <v>-8.964386116842263</v>
      </c>
      <c r="AQ499">
        <f t="shared" si="272"/>
        <v>-96.63314814108708</v>
      </c>
    </row>
    <row r="500" spans="2:43" ht="12.75">
      <c r="B500" s="1">
        <v>488</v>
      </c>
      <c r="C500" s="1">
        <f t="shared" si="260"/>
        <v>8.517206749732328</v>
      </c>
      <c r="D500" s="1">
        <f t="shared" si="243"/>
        <v>35.46048391230251</v>
      </c>
      <c r="E500" s="1">
        <f t="shared" si="244"/>
        <v>-27.704766389654598</v>
      </c>
      <c r="F500" s="1">
        <f t="shared" si="245"/>
        <v>40.51434471309871</v>
      </c>
      <c r="G500" s="1">
        <f t="shared" si="246"/>
        <v>-19.58539947175474</v>
      </c>
      <c r="I500" s="4">
        <f t="shared" si="247"/>
        <v>132.4156697848242</v>
      </c>
      <c r="J500" s="1">
        <f t="shared" si="273"/>
        <v>135.74190801165173</v>
      </c>
      <c r="K500" s="1">
        <f t="shared" si="261"/>
        <v>132.03239864275378</v>
      </c>
      <c r="M500">
        <v>488</v>
      </c>
      <c r="N500" s="4">
        <f t="shared" si="248"/>
        <v>-15.214734478264518</v>
      </c>
      <c r="O500" s="4">
        <f t="shared" si="262"/>
        <v>12.346015661354873</v>
      </c>
      <c r="P500" s="4">
        <f t="shared" si="263"/>
        <v>1.4986643656065723</v>
      </c>
      <c r="Q500" s="4">
        <f t="shared" si="249"/>
        <v>-17.25369245384485</v>
      </c>
      <c r="R500" s="4">
        <f t="shared" si="250"/>
        <v>-16.832338726812846</v>
      </c>
      <c r="S500" s="4">
        <f t="shared" si="251"/>
        <v>297.68990329186266</v>
      </c>
      <c r="T500" s="4">
        <f t="shared" si="252"/>
        <v>283.3276270141635</v>
      </c>
      <c r="U500" s="1">
        <f t="shared" si="253"/>
        <v>581.0175303060262</v>
      </c>
      <c r="V500" s="1">
        <v>12.720501250311116</v>
      </c>
      <c r="W500" s="1">
        <f t="shared" si="265"/>
        <v>-19.298698626997357</v>
      </c>
      <c r="X500" s="1"/>
      <c r="Y500" s="3">
        <v>488</v>
      </c>
      <c r="Z500" s="7">
        <f t="shared" si="254"/>
        <v>8369.496774758945</v>
      </c>
      <c r="AA500" s="8">
        <f t="shared" si="255"/>
        <v>7099.622500390871</v>
      </c>
      <c r="AB500" s="8">
        <f t="shared" si="256"/>
        <v>9137.217283262195</v>
      </c>
      <c r="AD500">
        <v>488</v>
      </c>
      <c r="AE500" s="7">
        <f t="shared" si="257"/>
        <v>853.15971200397</v>
      </c>
      <c r="AF500" s="3">
        <f t="shared" si="258"/>
        <v>723.7127931081418</v>
      </c>
      <c r="AG500" s="3">
        <f t="shared" si="259"/>
        <v>931.4186833090921</v>
      </c>
      <c r="AH500">
        <f t="shared" si="268"/>
        <v>1624.7595214904095</v>
      </c>
      <c r="AK500">
        <f t="shared" si="266"/>
        <v>48.703900621098924</v>
      </c>
      <c r="AL500">
        <f t="shared" si="267"/>
        <v>525.0121070672137</v>
      </c>
      <c r="AM500">
        <f t="shared" si="269"/>
        <v>-57.65932144038713</v>
      </c>
      <c r="AN500">
        <f t="shared" si="270"/>
        <v>-621.5486122351648</v>
      </c>
      <c r="AP500">
        <f t="shared" si="271"/>
        <v>-8.955420819288207</v>
      </c>
      <c r="AQ500">
        <f t="shared" si="272"/>
        <v>-96.53650516795108</v>
      </c>
    </row>
    <row r="501" spans="2:43" ht="12.75">
      <c r="B501" s="1">
        <v>489</v>
      </c>
      <c r="C501" s="1">
        <f t="shared" si="260"/>
        <v>8.534660042252272</v>
      </c>
      <c r="D501" s="1">
        <f aca="true" t="shared" si="274" ref="D501:D564">I$4*SIN(C501)</f>
        <v>34.97156826556369</v>
      </c>
      <c r="E501" s="1">
        <f aca="true" t="shared" si="275" ref="E501:E564">I$4*COS(C501)</f>
        <v>-28.319417597242683</v>
      </c>
      <c r="F501" s="1">
        <f aca="true" t="shared" si="276" ref="F501:F564">I$4*SIN(C501+G$3)</f>
        <v>40.16636183034563</v>
      </c>
      <c r="G501" s="1">
        <f aca="true" t="shared" si="277" ref="G501:G564">I$4*COS(C501+G$3)</f>
        <v>-20.289489331024416</v>
      </c>
      <c r="I501" s="4">
        <f aca="true" t="shared" si="278" ref="I501:I564">E501+SQRT(I$5^2-(D501+I$9)^2)</f>
        <v>131.90851196888204</v>
      </c>
      <c r="J501" s="1">
        <f t="shared" si="273"/>
        <v>135.1667849298569</v>
      </c>
      <c r="K501" s="1">
        <f t="shared" si="261"/>
        <v>131.47132068519335</v>
      </c>
      <c r="M501">
        <v>489</v>
      </c>
      <c r="N501" s="4">
        <f aca="true" t="shared" si="279" ref="N501:N564">0.001*(I502-I501)/$I$7</f>
        <v>-14.934111253764115</v>
      </c>
      <c r="O501" s="4">
        <f t="shared" si="262"/>
        <v>12.361002305010938</v>
      </c>
      <c r="P501" s="4">
        <f t="shared" si="263"/>
        <v>1.6245707926119124</v>
      </c>
      <c r="Q501" s="4">
        <f aca="true" t="shared" si="280" ref="Q501:Q564">0.001*(J502-J501)/$I$7</f>
        <v>-17.01465685549408</v>
      </c>
      <c r="R501" s="4">
        <f aca="true" t="shared" si="281" ref="R501:R564">0.001*(K502-K501)/$I$7</f>
        <v>-16.5255235081014</v>
      </c>
      <c r="S501" s="4">
        <f aca="true" t="shared" si="282" ref="S501:S564">Q501^2</f>
        <v>289.49854791021176</v>
      </c>
      <c r="T501" s="4">
        <f aca="true" t="shared" si="283" ref="T501:T564">R501^2</f>
        <v>273.09292721681203</v>
      </c>
      <c r="U501" s="1">
        <f aca="true" t="shared" si="284" ref="U501:U564">S501+T501</f>
        <v>562.5914751270238</v>
      </c>
      <c r="V501" s="1">
        <f t="shared" si="264"/>
        <v>12.527514264041143</v>
      </c>
      <c r="W501" s="1">
        <f t="shared" si="265"/>
        <v>19.298698626997357</v>
      </c>
      <c r="X501" s="1"/>
      <c r="Y501" s="3">
        <v>489</v>
      </c>
      <c r="Z501" s="7">
        <f aca="true" t="shared" si="285" ref="Z501:Z564">(N501-N500)/$I$7</f>
        <v>8418.696735012076</v>
      </c>
      <c r="AA501" s="8">
        <f aca="true" t="shared" si="286" ref="AA501:AA564">(Q501-Q500)/$I$7</f>
        <v>7171.067950523025</v>
      </c>
      <c r="AB501" s="8">
        <f aca="true" t="shared" si="287" ref="AB501:AB564">(R501-R500)/$I$7</f>
        <v>9204.45656134337</v>
      </c>
      <c r="AD501">
        <v>489</v>
      </c>
      <c r="AE501" s="7">
        <f aca="true" t="shared" si="288" ref="AE501:AE564">Z501/9.81</f>
        <v>858.1749984721789</v>
      </c>
      <c r="AF501" s="3">
        <f aca="true" t="shared" si="289" ref="AF501:AF564">AA501/9.81</f>
        <v>730.9957136109097</v>
      </c>
      <c r="AG501" s="3">
        <f aca="true" t="shared" si="290" ref="AG501:AG564">AB501/9.81</f>
        <v>938.272840096164</v>
      </c>
      <c r="AH501">
        <f t="shared" si="268"/>
        <v>1622.874361844142</v>
      </c>
      <c r="AK501">
        <f t="shared" si="266"/>
        <v>48.996318618161744</v>
      </c>
      <c r="AL501">
        <f t="shared" si="267"/>
        <v>528.1642773620878</v>
      </c>
      <c r="AM501">
        <f t="shared" si="269"/>
        <v>-57.93446304973281</v>
      </c>
      <c r="AN501">
        <f t="shared" si="270"/>
        <v>-624.5145487253084</v>
      </c>
      <c r="AP501">
        <f t="shared" si="271"/>
        <v>-8.938144431571068</v>
      </c>
      <c r="AQ501">
        <f t="shared" si="272"/>
        <v>-96.3502713632206</v>
      </c>
    </row>
    <row r="502" spans="2:43" ht="12.75">
      <c r="B502" s="1">
        <v>490</v>
      </c>
      <c r="C502" s="1">
        <f t="shared" si="260"/>
        <v>8.552113334772214</v>
      </c>
      <c r="D502" s="1">
        <f t="shared" si="274"/>
        <v>34.471999940354046</v>
      </c>
      <c r="E502" s="1">
        <f t="shared" si="275"/>
        <v>-28.925442435894233</v>
      </c>
      <c r="F502" s="1">
        <f t="shared" si="276"/>
        <v>39.80614388467878</v>
      </c>
      <c r="G502" s="1">
        <f t="shared" si="277"/>
        <v>-20.98739881529509</v>
      </c>
      <c r="I502" s="4">
        <f t="shared" si="278"/>
        <v>131.41070826042323</v>
      </c>
      <c r="J502" s="1">
        <f t="shared" si="273"/>
        <v>134.59962970134043</v>
      </c>
      <c r="K502" s="1">
        <f t="shared" si="261"/>
        <v>130.92046990158997</v>
      </c>
      <c r="M502">
        <v>490</v>
      </c>
      <c r="N502" s="4">
        <f t="shared" si="279"/>
        <v>-14.651945680897995</v>
      </c>
      <c r="O502" s="4">
        <f t="shared" si="262"/>
        <v>12.377248012937057</v>
      </c>
      <c r="P502" s="4">
        <f t="shared" si="263"/>
        <v>1.7379724323589585</v>
      </c>
      <c r="Q502" s="4">
        <f t="shared" si="280"/>
        <v>-16.773331274368388</v>
      </c>
      <c r="R502" s="4">
        <f t="shared" si="281"/>
        <v>-16.216621313201074</v>
      </c>
      <c r="S502" s="4">
        <f t="shared" si="282"/>
        <v>281.34464203970464</v>
      </c>
      <c r="T502" s="4">
        <f t="shared" si="283"/>
        <v>262.9788068157673</v>
      </c>
      <c r="U502" s="1">
        <f t="shared" si="284"/>
        <v>544.323448855472</v>
      </c>
      <c r="V502" s="1">
        <v>12.720501250311116</v>
      </c>
      <c r="W502" s="1">
        <f t="shared" si="265"/>
        <v>-17.545405698952088</v>
      </c>
      <c r="X502" s="1"/>
      <c r="Y502" s="3">
        <v>490</v>
      </c>
      <c r="Z502" s="7">
        <f t="shared" si="285"/>
        <v>8464.967185983596</v>
      </c>
      <c r="AA502" s="8">
        <f t="shared" si="286"/>
        <v>7239.767433770794</v>
      </c>
      <c r="AB502" s="8">
        <f t="shared" si="287"/>
        <v>9267.065847009802</v>
      </c>
      <c r="AD502">
        <v>490</v>
      </c>
      <c r="AE502" s="7">
        <f t="shared" si="288"/>
        <v>862.8916601410393</v>
      </c>
      <c r="AF502" s="3">
        <f t="shared" si="289"/>
        <v>737.9987190388168</v>
      </c>
      <c r="AG502" s="3">
        <f t="shared" si="290"/>
        <v>944.6550302762286</v>
      </c>
      <c r="AH502">
        <f t="shared" si="268"/>
        <v>1620.1911584553395</v>
      </c>
      <c r="AK502">
        <f t="shared" si="266"/>
        <v>49.267875587781326</v>
      </c>
      <c r="AL502">
        <f t="shared" si="267"/>
        <v>531.0915726092985</v>
      </c>
      <c r="AM502">
        <f t="shared" si="269"/>
        <v>-58.18065976404539</v>
      </c>
      <c r="AN502">
        <f t="shared" si="270"/>
        <v>-627.1684687211593</v>
      </c>
      <c r="AP502">
        <f t="shared" si="271"/>
        <v>-8.912784176264061</v>
      </c>
      <c r="AQ502">
        <f t="shared" si="272"/>
        <v>-96.07689611186083</v>
      </c>
    </row>
    <row r="503" spans="2:43" ht="12.75">
      <c r="B503" s="1">
        <v>491</v>
      </c>
      <c r="C503" s="1">
        <f t="shared" si="260"/>
        <v>8.569566627292158</v>
      </c>
      <c r="D503" s="1">
        <f t="shared" si="274"/>
        <v>33.96193111002475</v>
      </c>
      <c r="E503" s="1">
        <f t="shared" si="275"/>
        <v>-29.522656304572813</v>
      </c>
      <c r="F503" s="1">
        <f t="shared" si="276"/>
        <v>39.43380060197385</v>
      </c>
      <c r="G503" s="1">
        <f t="shared" si="277"/>
        <v>-21.6789153345772</v>
      </c>
      <c r="I503" s="4">
        <f t="shared" si="278"/>
        <v>130.92231007105997</v>
      </c>
      <c r="J503" s="1">
        <f t="shared" si="273"/>
        <v>134.0405186588615</v>
      </c>
      <c r="K503" s="1">
        <f t="shared" si="261"/>
        <v>130.3799158578166</v>
      </c>
      <c r="M503">
        <v>491</v>
      </c>
      <c r="N503" s="4">
        <f t="shared" si="279"/>
        <v>-14.368332058004682</v>
      </c>
      <c r="O503" s="4">
        <f t="shared" si="262"/>
        <v>12.394627737260647</v>
      </c>
      <c r="P503" s="4">
        <f t="shared" si="263"/>
        <v>1.8377776313451832</v>
      </c>
      <c r="Q503" s="4">
        <f t="shared" si="280"/>
        <v>-16.529804521626943</v>
      </c>
      <c r="R503" s="4">
        <f t="shared" si="281"/>
        <v>-15.905782466217884</v>
      </c>
      <c r="S503" s="4">
        <f t="shared" si="282"/>
        <v>273.23443752319855</v>
      </c>
      <c r="T503" s="4">
        <f t="shared" si="283"/>
        <v>252.9939158626443</v>
      </c>
      <c r="U503" s="1">
        <f t="shared" si="284"/>
        <v>526.2283533858429</v>
      </c>
      <c r="V503" s="1">
        <f t="shared" si="264"/>
        <v>12.545047193321595</v>
      </c>
      <c r="W503" s="1">
        <f t="shared" si="265"/>
        <v>17.545405698952088</v>
      </c>
      <c r="X503" s="1"/>
      <c r="Y503" s="3">
        <v>491</v>
      </c>
      <c r="Z503" s="7">
        <f t="shared" si="285"/>
        <v>8508.408686799385</v>
      </c>
      <c r="AA503" s="8">
        <f t="shared" si="286"/>
        <v>7305.802582243359</v>
      </c>
      <c r="AB503" s="8">
        <f t="shared" si="287"/>
        <v>9325.165409495692</v>
      </c>
      <c r="AD503">
        <v>491</v>
      </c>
      <c r="AE503" s="7">
        <f t="shared" si="288"/>
        <v>867.3199476859719</v>
      </c>
      <c r="AF503" s="3">
        <f t="shared" si="289"/>
        <v>744.7301307077838</v>
      </c>
      <c r="AG503" s="3">
        <f t="shared" si="290"/>
        <v>950.5775137100603</v>
      </c>
      <c r="AH503">
        <f t="shared" si="268"/>
        <v>1616.7147206057448</v>
      </c>
      <c r="AK503">
        <f t="shared" si="266"/>
        <v>49.51891673904326</v>
      </c>
      <c r="AL503">
        <f t="shared" si="267"/>
        <v>533.7977140497956</v>
      </c>
      <c r="AM503">
        <f t="shared" si="269"/>
        <v>-58.398491887798656</v>
      </c>
      <c r="AN503">
        <f t="shared" si="270"/>
        <v>-629.5166277150015</v>
      </c>
      <c r="AP503">
        <f t="shared" si="271"/>
        <v>-8.879575148755393</v>
      </c>
      <c r="AQ503">
        <f t="shared" si="272"/>
        <v>-95.71891366520595</v>
      </c>
    </row>
    <row r="504" spans="2:43" ht="12.75">
      <c r="B504" s="1">
        <v>492</v>
      </c>
      <c r="C504" s="1">
        <f t="shared" si="260"/>
        <v>8.587019919812102</v>
      </c>
      <c r="D504" s="1">
        <f t="shared" si="274"/>
        <v>33.44151714648273</v>
      </c>
      <c r="E504" s="1">
        <f t="shared" si="275"/>
        <v>-30.110877286148632</v>
      </c>
      <c r="F504" s="1">
        <f t="shared" si="276"/>
        <v>39.04944540160175</v>
      </c>
      <c r="G504" s="1">
        <f t="shared" si="277"/>
        <v>-22.363828246240033</v>
      </c>
      <c r="I504" s="4">
        <f t="shared" si="278"/>
        <v>130.44336566912648</v>
      </c>
      <c r="J504" s="1">
        <f t="shared" si="273"/>
        <v>133.48952517480726</v>
      </c>
      <c r="K504" s="1">
        <f t="shared" si="261"/>
        <v>129.84972310894267</v>
      </c>
      <c r="M504">
        <v>492</v>
      </c>
      <c r="N504" s="4">
        <f t="shared" si="279"/>
        <v>-14.083361330094418</v>
      </c>
      <c r="O504" s="4">
        <f t="shared" si="262"/>
        <v>12.413005513574099</v>
      </c>
      <c r="P504" s="4">
        <f t="shared" si="263"/>
        <v>1.9229393240943082</v>
      </c>
      <c r="Q504" s="4">
        <f t="shared" si="280"/>
        <v>-16.28416266594087</v>
      </c>
      <c r="R504" s="4">
        <f t="shared" si="281"/>
        <v>-15.593153198518051</v>
      </c>
      <c r="S504" s="4">
        <f t="shared" si="282"/>
        <v>265.1739537308224</v>
      </c>
      <c r="T504" s="4">
        <f t="shared" si="283"/>
        <v>243.1464266724537</v>
      </c>
      <c r="U504" s="1">
        <f t="shared" si="284"/>
        <v>508.3203804032761</v>
      </c>
      <c r="V504" s="1">
        <v>12.720501250311116</v>
      </c>
      <c r="W504" s="1">
        <f t="shared" si="265"/>
        <v>-15.060754771135265</v>
      </c>
      <c r="X504" s="1"/>
      <c r="Y504" s="3">
        <v>492</v>
      </c>
      <c r="Z504" s="7">
        <f t="shared" si="285"/>
        <v>8549.121837307946</v>
      </c>
      <c r="AA504" s="8">
        <f t="shared" si="286"/>
        <v>7369.25567058222</v>
      </c>
      <c r="AB504" s="8">
        <f t="shared" si="287"/>
        <v>9378.878030994996</v>
      </c>
      <c r="AD504">
        <v>492</v>
      </c>
      <c r="AE504" s="7">
        <f t="shared" si="288"/>
        <v>871.4701159335317</v>
      </c>
      <c r="AF504" s="3">
        <f t="shared" si="289"/>
        <v>751.1983354314189</v>
      </c>
      <c r="AG504" s="3">
        <f t="shared" si="290"/>
        <v>956.0528064215082</v>
      </c>
      <c r="AH504">
        <f t="shared" si="268"/>
        <v>1612.4503077196443</v>
      </c>
      <c r="AK504">
        <f t="shared" si="266"/>
        <v>49.74979656626677</v>
      </c>
      <c r="AL504">
        <f t="shared" si="267"/>
        <v>536.286523016308</v>
      </c>
      <c r="AM504">
        <f t="shared" si="269"/>
        <v>-58.588555618694095</v>
      </c>
      <c r="AN504">
        <f t="shared" si="270"/>
        <v>-631.5654525229111</v>
      </c>
      <c r="AP504">
        <f t="shared" si="271"/>
        <v>-8.838759052427328</v>
      </c>
      <c r="AQ504">
        <f t="shared" si="272"/>
        <v>-95.27892950660305</v>
      </c>
    </row>
    <row r="505" spans="2:43" ht="12.75">
      <c r="B505" s="1">
        <v>493</v>
      </c>
      <c r="C505" s="1">
        <f t="shared" si="260"/>
        <v>8.604473212332046</v>
      </c>
      <c r="D505" s="1">
        <f t="shared" si="274"/>
        <v>32.91091657286264</v>
      </c>
      <c r="E505" s="1">
        <f t="shared" si="275"/>
        <v>-30.68992620281246</v>
      </c>
      <c r="F505" s="1">
        <f t="shared" si="276"/>
        <v>38.65319536187986</v>
      </c>
      <c r="G505" s="1">
        <f t="shared" si="277"/>
        <v>-23.04192891917579</v>
      </c>
      <c r="I505" s="4">
        <f t="shared" si="278"/>
        <v>129.97392029145666</v>
      </c>
      <c r="J505" s="1">
        <f t="shared" si="273"/>
        <v>132.94671975260923</v>
      </c>
      <c r="K505" s="1">
        <f t="shared" si="261"/>
        <v>129.32995133565873</v>
      </c>
      <c r="M505">
        <v>493</v>
      </c>
      <c r="N505" s="4">
        <f t="shared" si="279"/>
        <v>-13.797121093444105</v>
      </c>
      <c r="O505" s="4">
        <f t="shared" si="262"/>
        <v>12.432234906815042</v>
      </c>
      <c r="P505" s="4">
        <f t="shared" si="263"/>
        <v>1.9924587152639006</v>
      </c>
      <c r="Q505" s="4">
        <f t="shared" si="280"/>
        <v>-16.036489016968005</v>
      </c>
      <c r="R505" s="4">
        <f t="shared" si="281"/>
        <v>-15.278875576227902</v>
      </c>
      <c r="S505" s="4">
        <f t="shared" si="282"/>
        <v>257.16897999133545</v>
      </c>
      <c r="T505" s="4">
        <f t="shared" si="283"/>
        <v>233.44403887385351</v>
      </c>
      <c r="U505" s="1">
        <f t="shared" si="284"/>
        <v>490.61301886518896</v>
      </c>
      <c r="V505" s="1">
        <f t="shared" si="264"/>
        <v>12.569893702599764</v>
      </c>
      <c r="W505" s="1">
        <f t="shared" si="265"/>
        <v>15.060754771135265</v>
      </c>
      <c r="X505" s="1"/>
      <c r="Y505" s="3">
        <v>493</v>
      </c>
      <c r="Z505" s="7">
        <f t="shared" si="285"/>
        <v>8587.207099509387</v>
      </c>
      <c r="AA505" s="8">
        <f t="shared" si="286"/>
        <v>7430.209469185911</v>
      </c>
      <c r="AB505" s="8">
        <f t="shared" si="287"/>
        <v>9428.328668704466</v>
      </c>
      <c r="AD505">
        <v>493</v>
      </c>
      <c r="AE505" s="7">
        <f t="shared" si="288"/>
        <v>875.3524056584492</v>
      </c>
      <c r="AF505" s="3">
        <f t="shared" si="289"/>
        <v>757.4117705592162</v>
      </c>
      <c r="AG505" s="3">
        <f t="shared" si="290"/>
        <v>961.0936461472442</v>
      </c>
      <c r="AH505">
        <f t="shared" si="268"/>
        <v>1607.403612597659</v>
      </c>
      <c r="AK505">
        <f t="shared" si="266"/>
        <v>49.9608784182625</v>
      </c>
      <c r="AL505">
        <f t="shared" si="267"/>
        <v>538.5619162900847</v>
      </c>
      <c r="AM505">
        <f t="shared" si="269"/>
        <v>-58.75146138195669</v>
      </c>
      <c r="AN505">
        <f t="shared" si="270"/>
        <v>-633.3215233290106</v>
      </c>
      <c r="AP505">
        <f t="shared" si="271"/>
        <v>-8.790582963694185</v>
      </c>
      <c r="AQ505">
        <f t="shared" si="272"/>
        <v>-94.75960703892588</v>
      </c>
    </row>
    <row r="506" spans="2:43" ht="12.75">
      <c r="B506" s="1">
        <v>494</v>
      </c>
      <c r="C506" s="1">
        <f t="shared" si="260"/>
        <v>8.621926504851988</v>
      </c>
      <c r="D506" s="1">
        <f t="shared" si="274"/>
        <v>32.3702910152393</v>
      </c>
      <c r="E506" s="1">
        <f t="shared" si="275"/>
        <v>-31.25962667065487</v>
      </c>
      <c r="F506" s="1">
        <f t="shared" si="276"/>
        <v>38.24517118440886</v>
      </c>
      <c r="G506" s="1">
        <f t="shared" si="277"/>
        <v>-23.713010797350517</v>
      </c>
      <c r="I506" s="4">
        <f t="shared" si="278"/>
        <v>129.51401625500853</v>
      </c>
      <c r="J506" s="1">
        <f t="shared" si="273"/>
        <v>132.4121701187103</v>
      </c>
      <c r="K506" s="1">
        <f t="shared" si="261"/>
        <v>128.8206554831178</v>
      </c>
      <c r="M506">
        <v>494</v>
      </c>
      <c r="N506" s="4">
        <f t="shared" si="279"/>
        <v>-13.509695605920342</v>
      </c>
      <c r="O506" s="4">
        <f t="shared" si="262"/>
        <v>12.452159493967681</v>
      </c>
      <c r="P506" s="4">
        <f t="shared" si="263"/>
        <v>2.0453888652347985</v>
      </c>
      <c r="Q506" s="4">
        <f t="shared" si="280"/>
        <v>-15.786864113594845</v>
      </c>
      <c r="R506" s="4">
        <f t="shared" si="281"/>
        <v>-14.963087438880507</v>
      </c>
      <c r="S506" s="4">
        <f t="shared" si="282"/>
        <v>249.22507854110876</v>
      </c>
      <c r="T506" s="4">
        <f t="shared" si="283"/>
        <v>223.8939857035836</v>
      </c>
      <c r="U506" s="1">
        <f t="shared" si="284"/>
        <v>473.11906424469237</v>
      </c>
      <c r="V506" s="1">
        <v>12.720501250311116</v>
      </c>
      <c r="W506" s="1">
        <f t="shared" si="265"/>
        <v>-11.916606880021163</v>
      </c>
      <c r="X506" s="1"/>
      <c r="Y506" s="3">
        <v>494</v>
      </c>
      <c r="Z506" s="7">
        <f t="shared" si="285"/>
        <v>8622.764625712874</v>
      </c>
      <c r="AA506" s="8">
        <f t="shared" si="286"/>
        <v>7488.747101194804</v>
      </c>
      <c r="AB506" s="8">
        <f t="shared" si="287"/>
        <v>9473.644120421855</v>
      </c>
      <c r="AD506">
        <v>494</v>
      </c>
      <c r="AE506" s="7">
        <f t="shared" si="288"/>
        <v>878.9770260665518</v>
      </c>
      <c r="AF506" s="3">
        <f t="shared" si="289"/>
        <v>763.3789093980431</v>
      </c>
      <c r="AG506" s="3">
        <f t="shared" si="290"/>
        <v>965.7129582489149</v>
      </c>
      <c r="AH506">
        <f t="shared" si="268"/>
        <v>1601.5807448643068</v>
      </c>
      <c r="AK506">
        <f t="shared" si="266"/>
        <v>50.152534078155284</v>
      </c>
      <c r="AL506">
        <f t="shared" si="267"/>
        <v>540.6279015715197</v>
      </c>
      <c r="AM506">
        <f t="shared" si="269"/>
        <v>-58.88783218255628</v>
      </c>
      <c r="AN506">
        <f t="shared" si="270"/>
        <v>-634.7915559229548</v>
      </c>
      <c r="AP506">
        <f t="shared" si="271"/>
        <v>-8.735298104400997</v>
      </c>
      <c r="AQ506">
        <f t="shared" si="272"/>
        <v>-94.16365435143507</v>
      </c>
    </row>
    <row r="507" spans="2:43" ht="12.75">
      <c r="B507" s="1">
        <v>495</v>
      </c>
      <c r="C507" s="1">
        <f t="shared" si="260"/>
        <v>8.639379797371932</v>
      </c>
      <c r="D507" s="1">
        <f t="shared" si="274"/>
        <v>31.819805153394622</v>
      </c>
      <c r="E507" s="1">
        <f t="shared" si="275"/>
        <v>-31.819805153394654</v>
      </c>
      <c r="F507" s="1">
        <f t="shared" si="276"/>
        <v>37.82549715730576</v>
      </c>
      <c r="G507" s="1">
        <f t="shared" si="277"/>
        <v>-24.376869462723345</v>
      </c>
      <c r="I507" s="4">
        <f t="shared" si="278"/>
        <v>129.06369306814452</v>
      </c>
      <c r="J507" s="1">
        <f t="shared" si="273"/>
        <v>131.8859413149238</v>
      </c>
      <c r="K507" s="1">
        <f t="shared" si="261"/>
        <v>128.3218859018218</v>
      </c>
      <c r="M507">
        <v>495</v>
      </c>
      <c r="N507" s="4">
        <f t="shared" si="279"/>
        <v>-13.221165802742405</v>
      </c>
      <c r="O507" s="4">
        <f t="shared" si="262"/>
        <v>12.472613382620029</v>
      </c>
      <c r="P507" s="4">
        <f t="shared" si="263"/>
        <v>2.080838165497312</v>
      </c>
      <c r="Q507" s="4">
        <f t="shared" si="280"/>
        <v>-15.535365716755505</v>
      </c>
      <c r="R507" s="4">
        <f t="shared" si="281"/>
        <v>-14.645922348885847</v>
      </c>
      <c r="S507" s="4">
        <f t="shared" si="282"/>
        <v>241.3475879533423</v>
      </c>
      <c r="T507" s="4">
        <f t="shared" si="283"/>
        <v>214.50304144959392</v>
      </c>
      <c r="U507" s="1">
        <f t="shared" si="284"/>
        <v>455.8506294029362</v>
      </c>
      <c r="V507" s="1">
        <f t="shared" si="264"/>
        <v>12.601335181510905</v>
      </c>
      <c r="W507" s="1">
        <f t="shared" si="265"/>
        <v>11.916606880021163</v>
      </c>
      <c r="X507" s="1"/>
      <c r="Y507" s="3">
        <v>495</v>
      </c>
      <c r="Z507" s="7">
        <f t="shared" si="285"/>
        <v>8655.894095338112</v>
      </c>
      <c r="AA507" s="8">
        <f t="shared" si="286"/>
        <v>7544.951905180194</v>
      </c>
      <c r="AB507" s="8">
        <f t="shared" si="287"/>
        <v>9514.952699839796</v>
      </c>
      <c r="AD507">
        <v>495</v>
      </c>
      <c r="AE507" s="7">
        <f t="shared" si="288"/>
        <v>882.3541381588288</v>
      </c>
      <c r="AF507" s="3">
        <f t="shared" si="289"/>
        <v>769.1082472151064</v>
      </c>
      <c r="AG507" s="3">
        <f t="shared" si="290"/>
        <v>969.9238226136387</v>
      </c>
      <c r="AH507">
        <f t="shared" si="268"/>
        <v>1594.9882157637471</v>
      </c>
      <c r="AK507">
        <f t="shared" si="266"/>
        <v>50.32514336810366</v>
      </c>
      <c r="AL507">
        <f t="shared" si="267"/>
        <v>542.4885732191601</v>
      </c>
      <c r="AM507">
        <f t="shared" si="269"/>
        <v>-58.998302014561695</v>
      </c>
      <c r="AN507">
        <f t="shared" si="270"/>
        <v>-635.9823845532884</v>
      </c>
      <c r="AP507">
        <f t="shared" si="271"/>
        <v>-8.673158646458035</v>
      </c>
      <c r="AQ507">
        <f t="shared" si="272"/>
        <v>-93.49381133412828</v>
      </c>
    </row>
    <row r="508" spans="2:43" ht="12.75">
      <c r="B508" s="1">
        <v>496</v>
      </c>
      <c r="C508" s="1">
        <f t="shared" si="260"/>
        <v>8.656833089891874</v>
      </c>
      <c r="D508" s="1">
        <f t="shared" si="274"/>
        <v>31.259626670654896</v>
      </c>
      <c r="E508" s="1">
        <f t="shared" si="275"/>
        <v>-32.37029101523928</v>
      </c>
      <c r="F508" s="1">
        <f t="shared" si="276"/>
        <v>37.39430111734477</v>
      </c>
      <c r="G508" s="1">
        <f t="shared" si="277"/>
        <v>-25.033302697513726</v>
      </c>
      <c r="I508" s="4">
        <f t="shared" si="278"/>
        <v>128.62298754138644</v>
      </c>
      <c r="J508" s="1">
        <f t="shared" si="273"/>
        <v>131.36809579103195</v>
      </c>
      <c r="K508" s="1">
        <f t="shared" si="261"/>
        <v>127.83368849019226</v>
      </c>
      <c r="M508">
        <v>496</v>
      </c>
      <c r="N508" s="4">
        <f t="shared" si="279"/>
        <v>-12.931609317534196</v>
      </c>
      <c r="O508" s="4">
        <f t="shared" si="262"/>
        <v>12.493421764275002</v>
      </c>
      <c r="P508" s="4">
        <f t="shared" si="263"/>
        <v>2.097973690205812</v>
      </c>
      <c r="Q508" s="4">
        <f t="shared" si="280"/>
        <v>-15.282068806779135</v>
      </c>
      <c r="R508" s="4">
        <f t="shared" si="281"/>
        <v>-14.327509551680038</v>
      </c>
      <c r="S508" s="4">
        <f t="shared" si="282"/>
        <v>233.54162701513184</v>
      </c>
      <c r="T508" s="4">
        <f t="shared" si="283"/>
        <v>205.2775299534827</v>
      </c>
      <c r="U508" s="1">
        <f t="shared" si="284"/>
        <v>438.81915696861455</v>
      </c>
      <c r="V508" s="1">
        <v>12.720501250311116</v>
      </c>
      <c r="W508" s="1">
        <f t="shared" si="265"/>
        <v>-8.205695432360116</v>
      </c>
      <c r="X508" s="1"/>
      <c r="Y508" s="3">
        <v>496</v>
      </c>
      <c r="Z508" s="7">
        <f t="shared" si="285"/>
        <v>8686.694556246266</v>
      </c>
      <c r="AA508" s="8">
        <f t="shared" si="286"/>
        <v>7598.907299291113</v>
      </c>
      <c r="AB508" s="8">
        <f t="shared" si="287"/>
        <v>9552.383916174278</v>
      </c>
      <c r="AD508">
        <v>496</v>
      </c>
      <c r="AE508" s="7">
        <f t="shared" si="288"/>
        <v>885.4938385572136</v>
      </c>
      <c r="AF508" s="3">
        <f t="shared" si="289"/>
        <v>774.608287389512</v>
      </c>
      <c r="AG508" s="3">
        <f t="shared" si="290"/>
        <v>973.7394409963586</v>
      </c>
      <c r="AH508">
        <f t="shared" si="268"/>
        <v>1587.6329232200715</v>
      </c>
      <c r="AK508">
        <f t="shared" si="266"/>
        <v>50.479093749493586</v>
      </c>
      <c r="AL508">
        <f t="shared" si="267"/>
        <v>544.1481079399235</v>
      </c>
      <c r="AM508">
        <f t="shared" si="269"/>
        <v>-59.08351429239235</v>
      </c>
      <c r="AN508">
        <f t="shared" si="270"/>
        <v>-636.9009450168519</v>
      </c>
      <c r="AP508">
        <f t="shared" si="271"/>
        <v>-8.604420542898765</v>
      </c>
      <c r="AQ508">
        <f t="shared" si="272"/>
        <v>-92.75283707692836</v>
      </c>
    </row>
    <row r="509" spans="2:43" ht="12.75">
      <c r="B509" s="1">
        <v>497</v>
      </c>
      <c r="C509" s="1">
        <f t="shared" si="260"/>
        <v>8.674286382411818</v>
      </c>
      <c r="D509" s="1">
        <f t="shared" si="274"/>
        <v>30.689926202812426</v>
      </c>
      <c r="E509" s="1">
        <f t="shared" si="275"/>
        <v>-32.910916572862675</v>
      </c>
      <c r="F509" s="1">
        <f t="shared" si="276"/>
        <v>36.95171441101666</v>
      </c>
      <c r="G509" s="1">
        <f t="shared" si="277"/>
        <v>-25.68211054579946</v>
      </c>
      <c r="I509" s="4">
        <f t="shared" si="278"/>
        <v>128.19193389746863</v>
      </c>
      <c r="J509" s="1">
        <f t="shared" si="273"/>
        <v>130.85869349747264</v>
      </c>
      <c r="K509" s="1">
        <f t="shared" si="261"/>
        <v>127.35610483846959</v>
      </c>
      <c r="M509">
        <v>497</v>
      </c>
      <c r="N509" s="4">
        <f t="shared" si="279"/>
        <v>-12.641100508308796</v>
      </c>
      <c r="O509" s="4">
        <f t="shared" si="262"/>
        <v>12.51440150117706</v>
      </c>
      <c r="P509" s="4">
        <f t="shared" si="263"/>
        <v>2.0960244216626123</v>
      </c>
      <c r="Q509" s="4">
        <f t="shared" si="280"/>
        <v>-15.027045584986068</v>
      </c>
      <c r="R509" s="4">
        <f t="shared" si="281"/>
        <v>-14.007973946108477</v>
      </c>
      <c r="S509" s="4">
        <f t="shared" si="282"/>
        <v>225.81209901324928</v>
      </c>
      <c r="T509" s="4">
        <f t="shared" si="283"/>
        <v>196.22333407485388</v>
      </c>
      <c r="U509" s="1">
        <f t="shared" si="284"/>
        <v>422.03543308810316</v>
      </c>
      <c r="V509" s="1">
        <f t="shared" si="264"/>
        <v>12.638444295987515</v>
      </c>
      <c r="W509" s="1">
        <f t="shared" si="265"/>
        <v>8.205695432360116</v>
      </c>
      <c r="X509" s="1"/>
      <c r="Y509" s="3">
        <v>497</v>
      </c>
      <c r="Z509" s="7">
        <f t="shared" si="285"/>
        <v>8715.264276762013</v>
      </c>
      <c r="AA509" s="8">
        <f t="shared" si="286"/>
        <v>7650.696653792011</v>
      </c>
      <c r="AB509" s="8">
        <f t="shared" si="287"/>
        <v>9586.06816714683</v>
      </c>
      <c r="AD509">
        <v>497</v>
      </c>
      <c r="AE509" s="7">
        <f t="shared" si="288"/>
        <v>888.4061444201848</v>
      </c>
      <c r="AF509" s="3">
        <f t="shared" si="289"/>
        <v>779.8875284191652</v>
      </c>
      <c r="AG509" s="3">
        <f t="shared" si="290"/>
        <v>977.1731057234281</v>
      </c>
      <c r="AH509">
        <f t="shared" si="268"/>
        <v>1579.5221384361353</v>
      </c>
      <c r="AK509">
        <f t="shared" si="266"/>
        <v>50.6147799575587</v>
      </c>
      <c r="AL509">
        <f t="shared" si="267"/>
        <v>545.6107608504251</v>
      </c>
      <c r="AM509">
        <f t="shared" si="269"/>
        <v>-59.14412035732797</v>
      </c>
      <c r="AN509">
        <f t="shared" si="270"/>
        <v>-637.5542585594457</v>
      </c>
      <c r="AP509">
        <f t="shared" si="271"/>
        <v>-8.529340399769268</v>
      </c>
      <c r="AQ509">
        <f t="shared" si="272"/>
        <v>-91.94349770902056</v>
      </c>
    </row>
    <row r="510" spans="2:43" ht="12.75">
      <c r="B510" s="1">
        <v>498</v>
      </c>
      <c r="C510" s="1">
        <f t="shared" si="260"/>
        <v>8.69173967493176</v>
      </c>
      <c r="D510" s="1">
        <f t="shared" si="274"/>
        <v>30.11087728614865</v>
      </c>
      <c r="E510" s="1">
        <f t="shared" si="275"/>
        <v>-33.44151714648271</v>
      </c>
      <c r="F510" s="1">
        <f t="shared" si="276"/>
        <v>36.4978718545197</v>
      </c>
      <c r="G510" s="1">
        <f t="shared" si="277"/>
        <v>-26.32309537442469</v>
      </c>
      <c r="I510" s="4">
        <f t="shared" si="278"/>
        <v>127.770563880525</v>
      </c>
      <c r="J510" s="1">
        <f t="shared" si="273"/>
        <v>130.3577919779731</v>
      </c>
      <c r="K510" s="1">
        <f t="shared" si="261"/>
        <v>126.88917237359931</v>
      </c>
      <c r="M510">
        <v>498</v>
      </c>
      <c r="N510" s="4">
        <f t="shared" si="279"/>
        <v>-12.34971048826196</v>
      </c>
      <c r="O510" s="4">
        <f t="shared" si="262"/>
        <v>12.535361745393686</v>
      </c>
      <c r="P510" s="4">
        <f t="shared" si="263"/>
        <v>2.0742843296627456</v>
      </c>
      <c r="Q510" s="4">
        <f t="shared" si="280"/>
        <v>-14.77036547951144</v>
      </c>
      <c r="R510" s="4">
        <f t="shared" si="281"/>
        <v>-13.687436064886498</v>
      </c>
      <c r="S510" s="4">
        <f t="shared" si="282"/>
        <v>218.16369639834323</v>
      </c>
      <c r="T510" s="4">
        <f t="shared" si="283"/>
        <v>187.34590603035556</v>
      </c>
      <c r="U510" s="1">
        <f t="shared" si="284"/>
        <v>405.5096024286988</v>
      </c>
      <c r="V510" s="1">
        <v>12.720501250311116</v>
      </c>
      <c r="W510" s="1">
        <f t="shared" si="265"/>
        <v>-4.040361184285146</v>
      </c>
      <c r="X510" s="1"/>
      <c r="Y510" s="3">
        <v>498</v>
      </c>
      <c r="Z510" s="7">
        <f t="shared" si="285"/>
        <v>8741.700601405053</v>
      </c>
      <c r="AA510" s="8">
        <f t="shared" si="286"/>
        <v>7700.4031642388245</v>
      </c>
      <c r="AB510" s="8">
        <f t="shared" si="287"/>
        <v>9616.136436659363</v>
      </c>
      <c r="AD510">
        <v>498</v>
      </c>
      <c r="AE510" s="7">
        <f t="shared" si="288"/>
        <v>891.1009787364987</v>
      </c>
      <c r="AF510" s="3">
        <f t="shared" si="289"/>
        <v>784.9544509927446</v>
      </c>
      <c r="AG510" s="3">
        <f t="shared" si="290"/>
        <v>980.2381688745527</v>
      </c>
      <c r="AH510">
        <f t="shared" si="268"/>
        <v>1570.66349260309</v>
      </c>
      <c r="AK510">
        <f t="shared" si="266"/>
        <v>50.732603625092594</v>
      </c>
      <c r="AL510">
        <f t="shared" si="267"/>
        <v>546.8808614207181</v>
      </c>
      <c r="AM510">
        <f t="shared" si="269"/>
        <v>-59.180778005831115</v>
      </c>
      <c r="AN510">
        <f t="shared" si="270"/>
        <v>-637.9494160116278</v>
      </c>
      <c r="AP510">
        <f t="shared" si="271"/>
        <v>-8.448174380738521</v>
      </c>
      <c r="AQ510">
        <f t="shared" si="272"/>
        <v>-91.06855459090968</v>
      </c>
    </row>
    <row r="511" spans="2:43" ht="12.75">
      <c r="B511" s="1">
        <v>499</v>
      </c>
      <c r="C511" s="1">
        <f t="shared" si="260"/>
        <v>8.709192967451704</v>
      </c>
      <c r="D511" s="1">
        <f t="shared" si="274"/>
        <v>29.522656304572838</v>
      </c>
      <c r="E511" s="1">
        <f t="shared" si="275"/>
        <v>-33.96193111002473</v>
      </c>
      <c r="F511" s="1">
        <f t="shared" si="276"/>
        <v>36.03291169269299</v>
      </c>
      <c r="G511" s="1">
        <f t="shared" si="277"/>
        <v>-26.956061933201383</v>
      </c>
      <c r="I511" s="4">
        <f t="shared" si="278"/>
        <v>127.3589068642496</v>
      </c>
      <c r="J511" s="1">
        <f t="shared" si="273"/>
        <v>129.8654464619894</v>
      </c>
      <c r="K511" s="1">
        <f t="shared" si="261"/>
        <v>126.43292450476976</v>
      </c>
      <c r="M511">
        <v>499</v>
      </c>
      <c r="N511" s="4">
        <f t="shared" si="279"/>
        <v>-12.057507161016474</v>
      </c>
      <c r="O511" s="4">
        <f t="shared" si="262"/>
        <v>12.556104588690314</v>
      </c>
      <c r="P511" s="4">
        <f t="shared" si="263"/>
        <v>2.0321153032849537</v>
      </c>
      <c r="Q511" s="4">
        <f t="shared" si="280"/>
        <v>-14.512095155094471</v>
      </c>
      <c r="R511" s="4">
        <f t="shared" si="281"/>
        <v>-13.366012064636976</v>
      </c>
      <c r="S511" s="4">
        <f t="shared" si="282"/>
        <v>210.6009057905164</v>
      </c>
      <c r="T511" s="4">
        <f t="shared" si="283"/>
        <v>178.6502785120212</v>
      </c>
      <c r="U511" s="1">
        <f t="shared" si="284"/>
        <v>389.2511843025376</v>
      </c>
      <c r="V511" s="1">
        <f t="shared" si="264"/>
        <v>12.680097638468265</v>
      </c>
      <c r="W511" s="1">
        <f t="shared" si="265"/>
        <v>4.040361184285146</v>
      </c>
      <c r="X511" s="1"/>
      <c r="Y511" s="3">
        <v>499</v>
      </c>
      <c r="Z511" s="7">
        <f t="shared" si="285"/>
        <v>8766.099817364593</v>
      </c>
      <c r="AA511" s="8">
        <f t="shared" si="286"/>
        <v>7748.109732509079</v>
      </c>
      <c r="AB511" s="8">
        <f t="shared" si="287"/>
        <v>9642.72000748565</v>
      </c>
      <c r="AD511">
        <v>499</v>
      </c>
      <c r="AE511" s="7">
        <f t="shared" si="288"/>
        <v>893.5881567140258</v>
      </c>
      <c r="AF511" s="3">
        <f t="shared" si="289"/>
        <v>789.8175058622913</v>
      </c>
      <c r="AG511" s="3">
        <f t="shared" si="290"/>
        <v>982.9480129954791</v>
      </c>
      <c r="AH511">
        <f t="shared" si="268"/>
        <v>1561.064965516142</v>
      </c>
      <c r="AK511">
        <f t="shared" si="266"/>
        <v>50.83297293432076</v>
      </c>
      <c r="AL511">
        <f t="shared" si="267"/>
        <v>547.9628097215885</v>
      </c>
      <c r="AM511">
        <f t="shared" si="269"/>
        <v>-59.19415010439744</v>
      </c>
      <c r="AN511">
        <f t="shared" si="270"/>
        <v>-638.0935628572538</v>
      </c>
      <c r="AP511">
        <f t="shared" si="271"/>
        <v>-8.36117717007668</v>
      </c>
      <c r="AQ511">
        <f t="shared" si="272"/>
        <v>-90.13075313566526</v>
      </c>
    </row>
    <row r="512" spans="2:43" ht="12.75">
      <c r="B512" s="1">
        <v>500</v>
      </c>
      <c r="C512" s="1">
        <f t="shared" si="260"/>
        <v>8.726646259971647</v>
      </c>
      <c r="D512" s="1">
        <f t="shared" si="274"/>
        <v>28.925442435894315</v>
      </c>
      <c r="E512" s="1">
        <f t="shared" si="275"/>
        <v>-34.471999940353975</v>
      </c>
      <c r="F512" s="1">
        <f t="shared" si="276"/>
        <v>35.55697555690608</v>
      </c>
      <c r="G512" s="1">
        <f t="shared" si="277"/>
        <v>-27.580817414383922</v>
      </c>
      <c r="I512" s="4">
        <f t="shared" si="278"/>
        <v>126.95698995888239</v>
      </c>
      <c r="J512" s="1">
        <f t="shared" si="273"/>
        <v>129.38170995681958</v>
      </c>
      <c r="K512" s="1">
        <f t="shared" si="261"/>
        <v>125.98739076928186</v>
      </c>
      <c r="M512">
        <v>500</v>
      </c>
      <c r="N512" s="4">
        <f t="shared" si="279"/>
        <v>-11.764555260164682</v>
      </c>
      <c r="O512" s="4">
        <f t="shared" si="262"/>
        <v>12.576425741723163</v>
      </c>
      <c r="P512" s="4">
        <f t="shared" si="263"/>
        <v>1.9689499153257017</v>
      </c>
      <c r="Q512" s="4">
        <f t="shared" si="280"/>
        <v>-14.252298526748177</v>
      </c>
      <c r="R512" s="4">
        <f t="shared" si="281"/>
        <v>-13.043813725313527</v>
      </c>
      <c r="S512" s="4">
        <f t="shared" si="282"/>
        <v>203.12801329554827</v>
      </c>
      <c r="T512" s="4">
        <f t="shared" si="283"/>
        <v>170.14107650067754</v>
      </c>
      <c r="U512" s="1">
        <f t="shared" si="284"/>
        <v>373.2690897962258</v>
      </c>
      <c r="V512" s="1">
        <v>12.720501250311116</v>
      </c>
      <c r="W512" s="1">
        <f t="shared" si="265"/>
        <v>0.44899058958911553</v>
      </c>
      <c r="X512" s="1"/>
      <c r="Y512" s="3">
        <v>500</v>
      </c>
      <c r="Z512" s="7">
        <f t="shared" si="285"/>
        <v>8788.557025553753</v>
      </c>
      <c r="AA512" s="8">
        <f t="shared" si="286"/>
        <v>7793.898850388814</v>
      </c>
      <c r="AB512" s="8">
        <f t="shared" si="287"/>
        <v>9665.950179703486</v>
      </c>
      <c r="AD512">
        <v>500</v>
      </c>
      <c r="AE512" s="7">
        <f t="shared" si="288"/>
        <v>895.8773726354488</v>
      </c>
      <c r="AF512" s="3">
        <f t="shared" si="289"/>
        <v>794.4851019764336</v>
      </c>
      <c r="AG512" s="3">
        <f t="shared" si="290"/>
        <v>985.3160223958702</v>
      </c>
      <c r="AH512">
        <f t="shared" si="268"/>
        <v>1550.7348741184073</v>
      </c>
      <c r="AK512">
        <f t="shared" si="266"/>
        <v>50.91630226553906</v>
      </c>
      <c r="AL512">
        <f t="shared" si="267"/>
        <v>548.8610726369918</v>
      </c>
      <c r="AM512">
        <f t="shared" si="269"/>
        <v>-59.184903228855916</v>
      </c>
      <c r="AN512">
        <f t="shared" si="270"/>
        <v>-637.9938845655784</v>
      </c>
      <c r="AP512">
        <f t="shared" si="271"/>
        <v>-8.268600963316857</v>
      </c>
      <c r="AQ512">
        <f t="shared" si="272"/>
        <v>-89.13281192858653</v>
      </c>
    </row>
    <row r="513" spans="2:43" ht="12.75">
      <c r="B513" s="1">
        <v>501</v>
      </c>
      <c r="C513" s="1">
        <f t="shared" si="260"/>
        <v>8.74409955249159</v>
      </c>
      <c r="D513" s="1">
        <f t="shared" si="274"/>
        <v>28.31941759724271</v>
      </c>
      <c r="E513" s="1">
        <f t="shared" si="275"/>
        <v>-34.97156826556367</v>
      </c>
      <c r="F513" s="1">
        <f t="shared" si="276"/>
        <v>35.07020842191633</v>
      </c>
      <c r="G513" s="1">
        <f t="shared" si="277"/>
        <v>-28.19717151140073</v>
      </c>
      <c r="I513" s="4">
        <f t="shared" si="278"/>
        <v>126.5648381168769</v>
      </c>
      <c r="J513" s="1">
        <f t="shared" si="273"/>
        <v>128.9066333392613</v>
      </c>
      <c r="K513" s="1">
        <f t="shared" si="261"/>
        <v>125.55259697843807</v>
      </c>
      <c r="M513">
        <v>501</v>
      </c>
      <c r="N513" s="4">
        <f t="shared" si="279"/>
        <v>-11.470916392826211</v>
      </c>
      <c r="O513" s="4">
        <f t="shared" si="262"/>
        <v>12.59611524087642</v>
      </c>
      <c r="P513" s="4">
        <f t="shared" si="263"/>
        <v>1.8842940184057966</v>
      </c>
      <c r="Q513" s="4">
        <f t="shared" si="280"/>
        <v>-13.991036777121906</v>
      </c>
      <c r="R513" s="4">
        <f t="shared" si="281"/>
        <v>-12.720948458480592</v>
      </c>
      <c r="S513" s="4">
        <f t="shared" si="282"/>
        <v>195.74911009877772</v>
      </c>
      <c r="T513" s="4">
        <f t="shared" si="283"/>
        <v>161.82252968331974</v>
      </c>
      <c r="U513" s="1">
        <f t="shared" si="284"/>
        <v>357.57163978209746</v>
      </c>
      <c r="V513" s="1">
        <f t="shared" si="264"/>
        <v>12.724991156207007</v>
      </c>
      <c r="W513" s="1">
        <f t="shared" si="265"/>
        <v>-0.44899058958911553</v>
      </c>
      <c r="X513" s="1"/>
      <c r="Y513" s="3">
        <v>501</v>
      </c>
      <c r="Z513" s="7">
        <f t="shared" si="285"/>
        <v>8809.166020154125</v>
      </c>
      <c r="AA513" s="8">
        <f t="shared" si="286"/>
        <v>7837.852488788144</v>
      </c>
      <c r="AB513" s="8">
        <f t="shared" si="287"/>
        <v>9685.958004988037</v>
      </c>
      <c r="AD513">
        <v>501</v>
      </c>
      <c r="AE513" s="7">
        <f t="shared" si="288"/>
        <v>897.9781875794215</v>
      </c>
      <c r="AF513" s="3">
        <f t="shared" si="289"/>
        <v>798.9655951873744</v>
      </c>
      <c r="AG513" s="3">
        <f t="shared" si="290"/>
        <v>987.35555606402</v>
      </c>
      <c r="AH513">
        <f t="shared" si="268"/>
        <v>1539.6818626642148</v>
      </c>
      <c r="AK513">
        <f t="shared" si="266"/>
        <v>50.98301185640402</v>
      </c>
      <c r="AL513">
        <f t="shared" si="267"/>
        <v>549.5801801913143</v>
      </c>
      <c r="AM513">
        <f t="shared" si="269"/>
        <v>-59.15370639081745</v>
      </c>
      <c r="AN513">
        <f t="shared" si="270"/>
        <v>-637.6575928627877</v>
      </c>
      <c r="AP513">
        <f t="shared" si="271"/>
        <v>-8.170694534413428</v>
      </c>
      <c r="AQ513">
        <f t="shared" si="272"/>
        <v>-88.07741267147344</v>
      </c>
    </row>
    <row r="514" spans="2:43" ht="12.75">
      <c r="B514" s="1">
        <v>502</v>
      </c>
      <c r="C514" s="1">
        <f t="shared" si="260"/>
        <v>8.761552845011535</v>
      </c>
      <c r="D514" s="1">
        <f t="shared" si="274"/>
        <v>27.704766389654623</v>
      </c>
      <c r="E514" s="1">
        <f t="shared" si="275"/>
        <v>-35.46048391230249</v>
      </c>
      <c r="F514" s="1">
        <f t="shared" si="276"/>
        <v>34.572758561708525</v>
      </c>
      <c r="G514" s="1">
        <f t="shared" si="277"/>
        <v>-28.804936476823023</v>
      </c>
      <c r="I514" s="4">
        <f t="shared" si="278"/>
        <v>126.18247423711603</v>
      </c>
      <c r="J514" s="1">
        <f t="shared" si="273"/>
        <v>128.44026544669057</v>
      </c>
      <c r="K514" s="1">
        <f t="shared" si="261"/>
        <v>125.12856536315539</v>
      </c>
      <c r="M514">
        <v>502</v>
      </c>
      <c r="N514" s="4">
        <f t="shared" si="279"/>
        <v>-11.176649086963266</v>
      </c>
      <c r="O514" s="4">
        <f t="shared" si="262"/>
        <v>12.614958181060478</v>
      </c>
      <c r="P514" s="4">
        <f t="shared" si="263"/>
        <v>1.7777291493976222</v>
      </c>
      <c r="Q514" s="4">
        <f t="shared" si="280"/>
        <v>-13.72836837740408</v>
      </c>
      <c r="R514" s="4">
        <f t="shared" si="281"/>
        <v>-12.397519324189972</v>
      </c>
      <c r="S514" s="4">
        <f t="shared" si="282"/>
        <v>188.4680983057083</v>
      </c>
      <c r="T514" s="4">
        <f t="shared" si="283"/>
        <v>153.69848539366376</v>
      </c>
      <c r="U514" s="1">
        <f t="shared" si="284"/>
        <v>342.16658369937204</v>
      </c>
      <c r="V514" s="1">
        <v>12.720501250311116</v>
      </c>
      <c r="W514" s="1">
        <f t="shared" si="265"/>
        <v>5.11569554188771</v>
      </c>
      <c r="X514" s="1"/>
      <c r="Y514" s="3">
        <v>502</v>
      </c>
      <c r="Z514" s="7">
        <f t="shared" si="285"/>
        <v>8828.019175888357</v>
      </c>
      <c r="AA514" s="8">
        <f t="shared" si="286"/>
        <v>7880.051991534795</v>
      </c>
      <c r="AB514" s="8">
        <f t="shared" si="287"/>
        <v>9702.87402871861</v>
      </c>
      <c r="AD514">
        <v>502</v>
      </c>
      <c r="AE514" s="7">
        <f t="shared" si="288"/>
        <v>899.9000179294961</v>
      </c>
      <c r="AF514" s="3">
        <f t="shared" si="289"/>
        <v>803.2672774245458</v>
      </c>
      <c r="AG514" s="3">
        <f t="shared" si="290"/>
        <v>989.0799213780438</v>
      </c>
      <c r="AH514">
        <f t="shared" si="268"/>
        <v>1527.914893556332</v>
      </c>
      <c r="AK514">
        <f t="shared" si="266"/>
        <v>51.033527469567225</v>
      </c>
      <c r="AL514">
        <f t="shared" si="267"/>
        <v>550.1247219665806</v>
      </c>
      <c r="AM514">
        <f t="shared" si="269"/>
        <v>-59.10122980571883</v>
      </c>
      <c r="AN514">
        <f t="shared" si="270"/>
        <v>-637.0919124519178</v>
      </c>
      <c r="AP514">
        <f t="shared" si="271"/>
        <v>-8.067702336151605</v>
      </c>
      <c r="AQ514">
        <f t="shared" si="272"/>
        <v>-86.96719048533714</v>
      </c>
    </row>
    <row r="515" spans="2:43" ht="12.75">
      <c r="B515" s="1">
        <v>503</v>
      </c>
      <c r="C515" s="1">
        <f t="shared" si="260"/>
        <v>8.779006137531477</v>
      </c>
      <c r="D515" s="1">
        <f t="shared" si="274"/>
        <v>27.08167604184221</v>
      </c>
      <c r="E515" s="1">
        <f t="shared" si="275"/>
        <v>-35.938597952128156</v>
      </c>
      <c r="F515" s="1">
        <f t="shared" si="276"/>
        <v>34.06477750432905</v>
      </c>
      <c r="G515" s="1">
        <f t="shared" si="277"/>
        <v>-29.40392717955474</v>
      </c>
      <c r="I515" s="4">
        <f t="shared" si="278"/>
        <v>125.80991926755058</v>
      </c>
      <c r="J515" s="1">
        <f t="shared" si="273"/>
        <v>127.98265316744377</v>
      </c>
      <c r="K515" s="1">
        <f t="shared" si="261"/>
        <v>124.71531471901572</v>
      </c>
      <c r="M515">
        <v>503</v>
      </c>
      <c r="N515" s="4">
        <f t="shared" si="279"/>
        <v>-10.88180884229075</v>
      </c>
      <c r="O515" s="4">
        <f t="shared" si="262"/>
        <v>12.632735472554455</v>
      </c>
      <c r="P515" s="4">
        <f t="shared" si="263"/>
        <v>1.6489147500603707</v>
      </c>
      <c r="Q515" s="4">
        <f t="shared" si="280"/>
        <v>-13.464349111627028</v>
      </c>
      <c r="R515" s="4">
        <f t="shared" si="281"/>
        <v>-12.073625055974588</v>
      </c>
      <c r="S515" s="4">
        <f t="shared" si="282"/>
        <v>181.28869699977153</v>
      </c>
      <c r="T515" s="4">
        <f t="shared" si="283"/>
        <v>145.7724219922574</v>
      </c>
      <c r="U515" s="1">
        <f t="shared" si="284"/>
        <v>327.0611189920289</v>
      </c>
      <c r="V515" s="1">
        <f t="shared" si="264"/>
        <v>12.771658205729993</v>
      </c>
      <c r="W515" s="1">
        <f t="shared" si="265"/>
        <v>-5.11569554188771</v>
      </c>
      <c r="X515" s="1"/>
      <c r="Y515" s="3">
        <v>503</v>
      </c>
      <c r="Z515" s="7">
        <f t="shared" si="285"/>
        <v>8845.207340175473</v>
      </c>
      <c r="AA515" s="8">
        <f t="shared" si="286"/>
        <v>7920.577973311538</v>
      </c>
      <c r="AB515" s="8">
        <f t="shared" si="287"/>
        <v>9716.8280464615</v>
      </c>
      <c r="AD515">
        <v>503</v>
      </c>
      <c r="AE515" s="7">
        <f t="shared" si="288"/>
        <v>901.6521243807822</v>
      </c>
      <c r="AF515" s="3">
        <f t="shared" si="289"/>
        <v>807.3983662906766</v>
      </c>
      <c r="AG515" s="3">
        <f t="shared" si="290"/>
        <v>990.5023492825178</v>
      </c>
      <c r="AH515">
        <f t="shared" si="268"/>
        <v>1515.4432389263634</v>
      </c>
      <c r="AK515">
        <f t="shared" si="266"/>
        <v>51.06828005769559</v>
      </c>
      <c r="AL515">
        <f t="shared" si="267"/>
        <v>550.4993434914818</v>
      </c>
      <c r="AM515">
        <f t="shared" si="269"/>
        <v>-59.028143732045834</v>
      </c>
      <c r="AN515">
        <f t="shared" si="270"/>
        <v>-636.3040685000576</v>
      </c>
      <c r="AP515">
        <f t="shared" si="271"/>
        <v>-7.959863674350245</v>
      </c>
      <c r="AQ515">
        <f t="shared" si="272"/>
        <v>-85.80472500857582</v>
      </c>
    </row>
    <row r="516" spans="2:43" ht="12.75">
      <c r="B516" s="1">
        <v>504</v>
      </c>
      <c r="C516" s="1">
        <f t="shared" si="260"/>
        <v>8.79645943005142</v>
      </c>
      <c r="D516" s="1">
        <f t="shared" si="274"/>
        <v>26.4503363531613</v>
      </c>
      <c r="E516" s="1">
        <f t="shared" si="275"/>
        <v>-36.40576474687263</v>
      </c>
      <c r="F516" s="1">
        <f t="shared" si="276"/>
        <v>33.54641998572878</v>
      </c>
      <c r="G516" s="1">
        <f t="shared" si="277"/>
        <v>-29.99396116122538</v>
      </c>
      <c r="I516" s="4">
        <f t="shared" si="278"/>
        <v>125.44719230614089</v>
      </c>
      <c r="J516" s="1">
        <f t="shared" si="273"/>
        <v>127.53384153038954</v>
      </c>
      <c r="K516" s="1">
        <f t="shared" si="261"/>
        <v>124.31286055048324</v>
      </c>
      <c r="M516">
        <v>504</v>
      </c>
      <c r="N516" s="4">
        <f t="shared" si="279"/>
        <v>-10.586448184465665</v>
      </c>
      <c r="O516" s="4">
        <f t="shared" si="262"/>
        <v>12.649224620055058</v>
      </c>
      <c r="P516" s="4">
        <f t="shared" si="263"/>
        <v>1.4975901692302784</v>
      </c>
      <c r="Q516" s="4">
        <f t="shared" si="280"/>
        <v>-13.199032104193975</v>
      </c>
      <c r="R516" s="4">
        <f t="shared" si="281"/>
        <v>-11.749360093593706</v>
      </c>
      <c r="S516" s="4">
        <f t="shared" si="282"/>
        <v>174.21444848754322</v>
      </c>
      <c r="T516" s="4">
        <f t="shared" si="283"/>
        <v>138.0474626089323</v>
      </c>
      <c r="U516" s="1">
        <f t="shared" si="284"/>
        <v>312.2619110964755</v>
      </c>
      <c r="V516" s="1">
        <v>12.720501250311116</v>
      </c>
      <c r="W516" s="1">
        <f t="shared" si="265"/>
        <v>9.798880016658984</v>
      </c>
      <c r="X516" s="1"/>
      <c r="Y516" s="3">
        <v>504</v>
      </c>
      <c r="Z516" s="7">
        <f t="shared" si="285"/>
        <v>8860.819734752567</v>
      </c>
      <c r="AA516" s="8">
        <f t="shared" si="286"/>
        <v>7959.510222991586</v>
      </c>
      <c r="AB516" s="8">
        <f t="shared" si="287"/>
        <v>9727.948871426459</v>
      </c>
      <c r="AD516">
        <v>504</v>
      </c>
      <c r="AE516" s="7">
        <f t="shared" si="288"/>
        <v>903.2436019115767</v>
      </c>
      <c r="AF516" s="3">
        <f t="shared" si="289"/>
        <v>811.3669952081127</v>
      </c>
      <c r="AG516" s="3">
        <f t="shared" si="290"/>
        <v>991.6359705837368</v>
      </c>
      <c r="AH516">
        <f t="shared" si="268"/>
        <v>1502.2764734224224</v>
      </c>
      <c r="AK516">
        <f t="shared" si="266"/>
        <v>51.08770543917341</v>
      </c>
      <c r="AL516">
        <f t="shared" si="267"/>
        <v>550.7087427455498</v>
      </c>
      <c r="AM516">
        <f t="shared" si="269"/>
        <v>-58.93511737178591</v>
      </c>
      <c r="AN516">
        <f t="shared" si="270"/>
        <v>-635.3012747855907</v>
      </c>
      <c r="AP516">
        <f t="shared" si="271"/>
        <v>-7.847411932612495</v>
      </c>
      <c r="AQ516">
        <f t="shared" si="272"/>
        <v>-84.59253204004096</v>
      </c>
    </row>
    <row r="517" spans="2:43" ht="12.75">
      <c r="B517" s="1">
        <v>505</v>
      </c>
      <c r="C517" s="1">
        <f t="shared" si="260"/>
        <v>8.813912722571363</v>
      </c>
      <c r="D517" s="1">
        <f t="shared" si="274"/>
        <v>25.810939635797126</v>
      </c>
      <c r="E517" s="1">
        <f t="shared" si="275"/>
        <v>-36.861841993004596</v>
      </c>
      <c r="F517" s="1">
        <f t="shared" si="276"/>
        <v>33.01784390262946</v>
      </c>
      <c r="G517" s="1">
        <f t="shared" si="277"/>
        <v>-30.574858691768224</v>
      </c>
      <c r="I517" s="4">
        <f t="shared" si="278"/>
        <v>125.09431069999204</v>
      </c>
      <c r="J517" s="1">
        <f t="shared" si="273"/>
        <v>127.09387379358307</v>
      </c>
      <c r="K517" s="1">
        <f t="shared" si="261"/>
        <v>123.92121521403011</v>
      </c>
      <c r="M517">
        <v>505</v>
      </c>
      <c r="N517" s="4">
        <f t="shared" si="279"/>
        <v>-10.290616722403172</v>
      </c>
      <c r="O517" s="4">
        <f t="shared" si="262"/>
        <v>12.664200521747361</v>
      </c>
      <c r="P517" s="4">
        <f t="shared" si="263"/>
        <v>1.3235764623418689</v>
      </c>
      <c r="Q517" s="4">
        <f t="shared" si="280"/>
        <v>-12.932467850503711</v>
      </c>
      <c r="R517" s="4">
        <f t="shared" si="281"/>
        <v>-11.424814623119486</v>
      </c>
      <c r="S517" s="4">
        <f t="shared" si="282"/>
        <v>167.24872470431208</v>
      </c>
      <c r="T517" s="4">
        <f t="shared" si="283"/>
        <v>130.52638917264485</v>
      </c>
      <c r="U517" s="1">
        <f t="shared" si="284"/>
        <v>297.77511387695694</v>
      </c>
      <c r="V517" s="1">
        <f t="shared" si="264"/>
        <v>12.818490050477706</v>
      </c>
      <c r="W517" s="1">
        <f t="shared" si="265"/>
        <v>-9.798880016658984</v>
      </c>
      <c r="X517" s="1"/>
      <c r="Y517" s="3">
        <v>505</v>
      </c>
      <c r="Z517" s="7">
        <f t="shared" si="285"/>
        <v>8874.943861874786</v>
      </c>
      <c r="AA517" s="8">
        <f t="shared" si="286"/>
        <v>7996.927610707924</v>
      </c>
      <c r="AB517" s="8">
        <f t="shared" si="287"/>
        <v>9736.364114226602</v>
      </c>
      <c r="AD517">
        <v>505</v>
      </c>
      <c r="AE517" s="7">
        <f t="shared" si="288"/>
        <v>904.6833702216907</v>
      </c>
      <c r="AF517" s="3">
        <f t="shared" si="289"/>
        <v>815.1812039457618</v>
      </c>
      <c r="AG517" s="3">
        <f t="shared" si="290"/>
        <v>992.493793499144</v>
      </c>
      <c r="AH517">
        <f t="shared" si="268"/>
        <v>1488.4244673357439</v>
      </c>
      <c r="AK517">
        <f t="shared" si="266"/>
        <v>51.092243967169196</v>
      </c>
      <c r="AL517">
        <f t="shared" si="267"/>
        <v>550.7576665918057</v>
      </c>
      <c r="AM517">
        <f t="shared" si="269"/>
        <v>-58.822817828596186</v>
      </c>
      <c r="AN517">
        <f t="shared" si="270"/>
        <v>-634.0907224675865</v>
      </c>
      <c r="AP517">
        <f t="shared" si="271"/>
        <v>-7.73057386142699</v>
      </c>
      <c r="AQ517">
        <f t="shared" si="272"/>
        <v>-83.33305587578081</v>
      </c>
    </row>
    <row r="518" spans="2:43" ht="12.75">
      <c r="B518" s="1">
        <v>506</v>
      </c>
      <c r="C518" s="1">
        <f t="shared" si="260"/>
        <v>8.831366015091307</v>
      </c>
      <c r="D518" s="1">
        <f t="shared" si="274"/>
        <v>25.163680656183637</v>
      </c>
      <c r="E518" s="1">
        <f t="shared" si="275"/>
        <v>-37.30669076497686</v>
      </c>
      <c r="F518" s="1">
        <f t="shared" si="276"/>
        <v>32.4792102644263</v>
      </c>
      <c r="G518" s="1">
        <f t="shared" si="277"/>
        <v>-31.14644282416831</v>
      </c>
      <c r="I518" s="4">
        <f t="shared" si="278"/>
        <v>124.7512901425786</v>
      </c>
      <c r="J518" s="1">
        <f t="shared" si="273"/>
        <v>126.66279153189961</v>
      </c>
      <c r="K518" s="1">
        <f t="shared" si="261"/>
        <v>123.54038805992613</v>
      </c>
      <c r="M518">
        <v>506</v>
      </c>
      <c r="N518" s="4">
        <f t="shared" si="279"/>
        <v>-9.99436120845246</v>
      </c>
      <c r="O518" s="4">
        <f t="shared" si="262"/>
        <v>12.67743628637078</v>
      </c>
      <c r="P518" s="4">
        <f t="shared" si="263"/>
        <v>1.1267779556760615</v>
      </c>
      <c r="Q518" s="4">
        <f t="shared" si="280"/>
        <v>-12.664704250504144</v>
      </c>
      <c r="R518" s="4">
        <f t="shared" si="281"/>
        <v>-11.10007462391934</v>
      </c>
      <c r="S518" s="4">
        <f t="shared" si="282"/>
        <v>160.39473375273772</v>
      </c>
      <c r="T518" s="4">
        <f t="shared" si="283"/>
        <v>123.21165665657809</v>
      </c>
      <c r="U518" s="1">
        <f t="shared" si="284"/>
        <v>283.6063904093158</v>
      </c>
      <c r="V518" s="1">
        <v>12.720501250311116</v>
      </c>
      <c r="W518" s="1">
        <f t="shared" si="265"/>
        <v>14.325733697687504</v>
      </c>
      <c r="X518" s="1"/>
      <c r="Y518" s="3">
        <v>506</v>
      </c>
      <c r="Z518" s="7">
        <f t="shared" si="285"/>
        <v>8887.66541852135</v>
      </c>
      <c r="AA518" s="8">
        <f t="shared" si="286"/>
        <v>8032.907999987006</v>
      </c>
      <c r="AB518" s="8">
        <f t="shared" si="287"/>
        <v>9742.199976004375</v>
      </c>
      <c r="AD518">
        <v>506</v>
      </c>
      <c r="AE518" s="7">
        <f t="shared" si="288"/>
        <v>905.9801649868858</v>
      </c>
      <c r="AF518" s="3">
        <f t="shared" si="289"/>
        <v>818.848929662284</v>
      </c>
      <c r="AG518" s="3">
        <f t="shared" si="290"/>
        <v>993.0886825692533</v>
      </c>
      <c r="AH518">
        <f t="shared" si="268"/>
        <v>1473.8973810611064</v>
      </c>
      <c r="AK518">
        <f t="shared" si="266"/>
        <v>51.082340204938525</v>
      </c>
      <c r="AL518">
        <f t="shared" si="267"/>
        <v>550.6509072766315</v>
      </c>
      <c r="AM518">
        <f t="shared" si="269"/>
        <v>-58.691909139077474</v>
      </c>
      <c r="AN518">
        <f t="shared" si="270"/>
        <v>-632.6795696432508</v>
      </c>
      <c r="AP518">
        <f t="shared" si="271"/>
        <v>-7.609568934138949</v>
      </c>
      <c r="AQ518">
        <f t="shared" si="272"/>
        <v>-82.0286623666193</v>
      </c>
    </row>
    <row r="519" spans="2:43" ht="12.75">
      <c r="B519" s="1">
        <v>507</v>
      </c>
      <c r="C519" s="1">
        <f t="shared" si="260"/>
        <v>8.848819307611251</v>
      </c>
      <c r="D519" s="1">
        <f t="shared" si="274"/>
        <v>24.50875657567622</v>
      </c>
      <c r="E519" s="1">
        <f t="shared" si="275"/>
        <v>-37.740175557544084</v>
      </c>
      <c r="F519" s="1">
        <f t="shared" si="276"/>
        <v>31.930683144143416</v>
      </c>
      <c r="G519" s="1">
        <f t="shared" si="277"/>
        <v>-31.708539448361787</v>
      </c>
      <c r="I519" s="4">
        <f t="shared" si="278"/>
        <v>124.41814476896351</v>
      </c>
      <c r="J519" s="1">
        <f t="shared" si="273"/>
        <v>126.24063472354948</v>
      </c>
      <c r="K519" s="1">
        <f t="shared" si="261"/>
        <v>123.17038557246215</v>
      </c>
      <c r="M519">
        <v>507</v>
      </c>
      <c r="N519" s="4">
        <f t="shared" si="279"/>
        <v>-9.697725601262732</v>
      </c>
      <c r="O519" s="4">
        <f t="shared" si="262"/>
        <v>12.68870406592754</v>
      </c>
      <c r="P519" s="4">
        <f t="shared" si="263"/>
        <v>0.9071835846674148</v>
      </c>
      <c r="Q519" s="4">
        <f t="shared" si="280"/>
        <v>-12.39578664505359</v>
      </c>
      <c r="R519" s="4">
        <f t="shared" si="281"/>
        <v>-10.77522192216577</v>
      </c>
      <c r="S519" s="4">
        <f t="shared" si="282"/>
        <v>153.65552654968894</v>
      </c>
      <c r="T519" s="4">
        <f t="shared" si="283"/>
        <v>116.10540747192178</v>
      </c>
      <c r="U519" s="1">
        <f t="shared" si="284"/>
        <v>269.76093402161075</v>
      </c>
      <c r="V519" s="1">
        <f t="shared" si="264"/>
        <v>12.863758587287991</v>
      </c>
      <c r="W519" s="1">
        <f t="shared" si="265"/>
        <v>-14.325733697687504</v>
      </c>
      <c r="X519" s="1"/>
      <c r="Y519" s="3">
        <v>507</v>
      </c>
      <c r="Z519" s="7">
        <f t="shared" si="285"/>
        <v>8899.068215691841</v>
      </c>
      <c r="AA519" s="8">
        <f t="shared" si="286"/>
        <v>8067.528163516613</v>
      </c>
      <c r="AB519" s="8">
        <f t="shared" si="287"/>
        <v>9745.581052607122</v>
      </c>
      <c r="AD519">
        <v>507</v>
      </c>
      <c r="AE519" s="7">
        <f t="shared" si="288"/>
        <v>907.1425296321958</v>
      </c>
      <c r="AF519" s="3">
        <f t="shared" si="289"/>
        <v>822.3779983197362</v>
      </c>
      <c r="AG519" s="3">
        <f t="shared" si="290"/>
        <v>993.4333386959349</v>
      </c>
      <c r="AH519">
        <f t="shared" si="268"/>
        <v>1458.705659692771</v>
      </c>
      <c r="AK519">
        <f t="shared" si="266"/>
        <v>51.05844259107731</v>
      </c>
      <c r="AL519">
        <f t="shared" si="267"/>
        <v>550.3932988213096</v>
      </c>
      <c r="AM519">
        <f t="shared" si="269"/>
        <v>-58.54305135406178</v>
      </c>
      <c r="AN519">
        <f t="shared" si="270"/>
        <v>-631.0749314445068</v>
      </c>
      <c r="AP519">
        <f t="shared" si="271"/>
        <v>-7.484608762984472</v>
      </c>
      <c r="AQ519">
        <f t="shared" si="272"/>
        <v>-80.68163262319717</v>
      </c>
    </row>
    <row r="520" spans="2:43" ht="12.75">
      <c r="B520" s="1">
        <v>508</v>
      </c>
      <c r="C520" s="1">
        <f t="shared" si="260"/>
        <v>8.866272600131195</v>
      </c>
      <c r="D520" s="1">
        <f t="shared" si="274"/>
        <v>23.8463668904942</v>
      </c>
      <c r="E520" s="1">
        <f t="shared" si="275"/>
        <v>-38.162164327039186</v>
      </c>
      <c r="F520" s="1">
        <f t="shared" si="276"/>
        <v>31.372429628455354</v>
      </c>
      <c r="G520" s="1">
        <f t="shared" si="277"/>
        <v>-32.26097734427177</v>
      </c>
      <c r="I520" s="4">
        <f t="shared" si="278"/>
        <v>124.09488724892142</v>
      </c>
      <c r="J520" s="1">
        <f t="shared" si="273"/>
        <v>125.82744183538102</v>
      </c>
      <c r="K520" s="1">
        <f t="shared" si="261"/>
        <v>122.81121150838996</v>
      </c>
      <c r="M520">
        <v>508</v>
      </c>
      <c r="N520" s="4">
        <f t="shared" si="279"/>
        <v>-9.400751131095431</v>
      </c>
      <c r="O520" s="4">
        <f t="shared" si="262"/>
        <v>12.697775901774214</v>
      </c>
      <c r="P520" s="4">
        <f t="shared" si="263"/>
        <v>0.6648679817283565</v>
      </c>
      <c r="Q520" s="4">
        <f t="shared" si="280"/>
        <v>-12.125757854918504</v>
      </c>
      <c r="R520" s="4">
        <f t="shared" si="281"/>
        <v>-10.450334250429876</v>
      </c>
      <c r="S520" s="4">
        <f t="shared" si="282"/>
        <v>147.0340035561178</v>
      </c>
      <c r="T520" s="4">
        <f t="shared" si="283"/>
        <v>109.20948594570775</v>
      </c>
      <c r="U520" s="1">
        <f t="shared" si="284"/>
        <v>256.24348950182554</v>
      </c>
      <c r="V520" s="1">
        <v>12.720501250311116</v>
      </c>
      <c r="W520" s="1">
        <f t="shared" si="265"/>
        <v>18.513980611629677</v>
      </c>
      <c r="X520" s="1"/>
      <c r="Y520" s="3">
        <v>508</v>
      </c>
      <c r="Z520" s="7">
        <f t="shared" si="285"/>
        <v>8909.234105019035</v>
      </c>
      <c r="AA520" s="8">
        <f t="shared" si="286"/>
        <v>8100.8637040525855</v>
      </c>
      <c r="AB520" s="8">
        <f t="shared" si="287"/>
        <v>9746.630152076817</v>
      </c>
      <c r="AD520">
        <v>508</v>
      </c>
      <c r="AE520" s="7">
        <f t="shared" si="288"/>
        <v>908.1788078510739</v>
      </c>
      <c r="AF520" s="3">
        <f t="shared" si="289"/>
        <v>825.7761166210586</v>
      </c>
      <c r="AG520" s="3">
        <f t="shared" si="290"/>
        <v>993.5402805379018</v>
      </c>
      <c r="AH520">
        <f t="shared" si="268"/>
        <v>1442.8600287559789</v>
      </c>
      <c r="AK520">
        <f t="shared" si="266"/>
        <v>51.021003112038855</v>
      </c>
      <c r="AL520">
        <f t="shared" si="267"/>
        <v>549.9897134918634</v>
      </c>
      <c r="AM520">
        <f t="shared" si="269"/>
        <v>-58.376899690641324</v>
      </c>
      <c r="AN520">
        <f t="shared" si="270"/>
        <v>-629.2838708971447</v>
      </c>
      <c r="AP520">
        <f t="shared" si="271"/>
        <v>-7.355896578602469</v>
      </c>
      <c r="AQ520">
        <f t="shared" si="272"/>
        <v>-79.29415740528123</v>
      </c>
    </row>
    <row r="521" spans="2:43" ht="12.75">
      <c r="B521" s="1">
        <v>509</v>
      </c>
      <c r="C521" s="1">
        <f t="shared" si="260"/>
        <v>8.883725892651137</v>
      </c>
      <c r="D521" s="1">
        <f t="shared" si="274"/>
        <v>23.176713370952456</v>
      </c>
      <c r="E521" s="1">
        <f t="shared" si="275"/>
        <v>-38.57252853159505</v>
      </c>
      <c r="F521" s="1">
        <f t="shared" si="276"/>
        <v>30.804619766790978</v>
      </c>
      <c r="G521" s="1">
        <f t="shared" si="277"/>
        <v>-32.80358823396353</v>
      </c>
      <c r="I521" s="4">
        <f t="shared" si="278"/>
        <v>123.78152887788491</v>
      </c>
      <c r="J521" s="1">
        <f t="shared" si="273"/>
        <v>125.42324990688374</v>
      </c>
      <c r="K521" s="1">
        <f t="shared" si="261"/>
        <v>122.46286703337563</v>
      </c>
      <c r="M521">
        <v>509</v>
      </c>
      <c r="N521" s="4">
        <f t="shared" si="279"/>
        <v>-9.103476367421592</v>
      </c>
      <c r="O521" s="4">
        <f t="shared" si="262"/>
        <v>12.704424581591498</v>
      </c>
      <c r="P521" s="4">
        <f t="shared" si="263"/>
        <v>0.39999231914276123</v>
      </c>
      <c r="Q521" s="4">
        <f t="shared" si="280"/>
        <v>-11.85465822229844</v>
      </c>
      <c r="R521" s="4">
        <f t="shared" si="281"/>
        <v>-10.125485312945415</v>
      </c>
      <c r="S521" s="4">
        <f t="shared" si="282"/>
        <v>140.532921567508</v>
      </c>
      <c r="T521" s="4">
        <f t="shared" si="283"/>
        <v>102.5254528226733</v>
      </c>
      <c r="U521" s="1">
        <f t="shared" si="284"/>
        <v>243.0583743901813</v>
      </c>
      <c r="V521" s="1">
        <f t="shared" si="264"/>
        <v>12.905641056427413</v>
      </c>
      <c r="W521" s="1">
        <f t="shared" si="265"/>
        <v>-18.513980611629677</v>
      </c>
      <c r="X521" s="1"/>
      <c r="Y521" s="3">
        <v>509</v>
      </c>
      <c r="Z521" s="7">
        <f t="shared" si="285"/>
        <v>8918.242910215158</v>
      </c>
      <c r="AA521" s="8">
        <f t="shared" si="286"/>
        <v>8132.988978601929</v>
      </c>
      <c r="AB521" s="8">
        <f t="shared" si="287"/>
        <v>9745.468124533829</v>
      </c>
      <c r="AD521">
        <v>509</v>
      </c>
      <c r="AE521" s="7">
        <f t="shared" si="288"/>
        <v>909.0971366172435</v>
      </c>
      <c r="AF521" s="3">
        <f t="shared" si="289"/>
        <v>829.0508642815422</v>
      </c>
      <c r="AG521" s="3">
        <f t="shared" si="290"/>
        <v>993.4218271696053</v>
      </c>
      <c r="AH521">
        <f t="shared" si="268"/>
        <v>1426.3714902188292</v>
      </c>
      <c r="AK521">
        <f t="shared" si="266"/>
        <v>50.97047695901098</v>
      </c>
      <c r="AL521">
        <f t="shared" si="267"/>
        <v>549.4450581003059</v>
      </c>
      <c r="AM521">
        <f t="shared" si="269"/>
        <v>-58.19410374167981</v>
      </c>
      <c r="AN521">
        <f t="shared" si="270"/>
        <v>-627.3133903996122</v>
      </c>
      <c r="AP521">
        <f t="shared" si="271"/>
        <v>-7.2236267826688305</v>
      </c>
      <c r="AQ521">
        <f t="shared" si="272"/>
        <v>-77.8683322993063</v>
      </c>
    </row>
    <row r="522" spans="2:43" ht="12.75">
      <c r="B522" s="1">
        <v>510</v>
      </c>
      <c r="C522" s="1">
        <f t="shared" si="260"/>
        <v>8.901179185171081</v>
      </c>
      <c r="D522" s="1">
        <f t="shared" si="274"/>
        <v>22.49999999999999</v>
      </c>
      <c r="E522" s="1">
        <f t="shared" si="275"/>
        <v>-38.97114317029975</v>
      </c>
      <c r="F522" s="1">
        <f t="shared" si="276"/>
        <v>30.22742651953452</v>
      </c>
      <c r="G522" s="1">
        <f t="shared" si="277"/>
        <v>-33.336206832903784</v>
      </c>
      <c r="I522" s="4">
        <f t="shared" si="278"/>
        <v>123.47807966563752</v>
      </c>
      <c r="J522" s="1">
        <f t="shared" si="273"/>
        <v>125.02809463280713</v>
      </c>
      <c r="K522" s="1">
        <f t="shared" si="261"/>
        <v>122.12535085627745</v>
      </c>
      <c r="M522">
        <v>510</v>
      </c>
      <c r="N522" s="4">
        <f t="shared" si="279"/>
        <v>-8.805937288584289</v>
      </c>
      <c r="O522" s="4">
        <f t="shared" si="262"/>
        <v>12.708424504782926</v>
      </c>
      <c r="P522" s="4">
        <f t="shared" si="263"/>
        <v>0.11280488917044806</v>
      </c>
      <c r="Q522" s="4">
        <f t="shared" si="280"/>
        <v>-11.582525654716276</v>
      </c>
      <c r="R522" s="4">
        <f t="shared" si="281"/>
        <v>-9.800744856149066</v>
      </c>
      <c r="S522" s="4">
        <f t="shared" si="282"/>
        <v>134.1549005421607</v>
      </c>
      <c r="T522" s="4">
        <f t="shared" si="283"/>
        <v>96.05459973533237</v>
      </c>
      <c r="U522" s="1">
        <f t="shared" si="284"/>
        <v>230.20950027749308</v>
      </c>
      <c r="V522" s="1">
        <v>12.720501250311116</v>
      </c>
      <c r="W522" s="1">
        <f t="shared" si="265"/>
        <v>22.17452094622203</v>
      </c>
      <c r="X522" s="1"/>
      <c r="Y522" s="3">
        <v>510</v>
      </c>
      <c r="Z522" s="7">
        <f t="shared" si="285"/>
        <v>8926.1723651191</v>
      </c>
      <c r="AA522" s="8">
        <f t="shared" si="286"/>
        <v>8163.977027464905</v>
      </c>
      <c r="AB522" s="8">
        <f t="shared" si="287"/>
        <v>9742.213703890457</v>
      </c>
      <c r="AD522">
        <v>510</v>
      </c>
      <c r="AE522" s="7">
        <f t="shared" si="288"/>
        <v>909.9054398694292</v>
      </c>
      <c r="AF522" s="3">
        <f t="shared" si="289"/>
        <v>832.209686795607</v>
      </c>
      <c r="AG522" s="3">
        <f t="shared" si="290"/>
        <v>993.09008194602</v>
      </c>
      <c r="AH522">
        <f t="shared" si="268"/>
        <v>1409.2513192850915</v>
      </c>
      <c r="AK522">
        <f t="shared" si="266"/>
        <v>50.90732218933934</v>
      </c>
      <c r="AL522">
        <f t="shared" si="267"/>
        <v>548.764270354893</v>
      </c>
      <c r="AM522">
        <f t="shared" si="269"/>
        <v>-57.995306745720995</v>
      </c>
      <c r="AN522">
        <f t="shared" si="270"/>
        <v>-625.170423852868</v>
      </c>
      <c r="AP522">
        <f t="shared" si="271"/>
        <v>-7.087984556381656</v>
      </c>
      <c r="AQ522">
        <f t="shared" si="272"/>
        <v>-76.40615349797497</v>
      </c>
    </row>
    <row r="523" spans="2:43" ht="12.75">
      <c r="B523" s="1">
        <v>511</v>
      </c>
      <c r="C523" s="1">
        <f t="shared" si="260"/>
        <v>8.918632477691023</v>
      </c>
      <c r="D523" s="1">
        <f t="shared" si="274"/>
        <v>21.8164329110852</v>
      </c>
      <c r="E523" s="1">
        <f t="shared" si="275"/>
        <v>-39.35788682127279</v>
      </c>
      <c r="F523" s="1">
        <f t="shared" si="276"/>
        <v>29.64102570534062</v>
      </c>
      <c r="G523" s="1">
        <f t="shared" si="277"/>
        <v>-33.858670900307594</v>
      </c>
      <c r="I523" s="4">
        <f t="shared" si="278"/>
        <v>123.18454842268471</v>
      </c>
      <c r="J523" s="1">
        <f t="shared" si="273"/>
        <v>124.64201044431658</v>
      </c>
      <c r="K523" s="1">
        <f t="shared" si="261"/>
        <v>121.79865936107248</v>
      </c>
      <c r="M523">
        <v>511</v>
      </c>
      <c r="N523" s="4">
        <f t="shared" si="279"/>
        <v>-8.508167353381282</v>
      </c>
      <c r="O523" s="4">
        <f t="shared" si="262"/>
        <v>12.70955255367463</v>
      </c>
      <c r="P523" s="4">
        <f t="shared" si="263"/>
        <v>-0.19635857910476062</v>
      </c>
      <c r="Q523" s="4">
        <f t="shared" si="280"/>
        <v>-11.309395671196114</v>
      </c>
      <c r="R523" s="4">
        <f t="shared" si="281"/>
        <v>-9.476178744111508</v>
      </c>
      <c r="S523" s="4">
        <f t="shared" si="282"/>
        <v>127.9024304476694</v>
      </c>
      <c r="T523" s="4">
        <f t="shared" si="283"/>
        <v>89.79796359035075</v>
      </c>
      <c r="U523" s="1">
        <f t="shared" si="284"/>
        <v>217.70039403802014</v>
      </c>
      <c r="V523" s="1">
        <f t="shared" si="264"/>
        <v>12.942246459773337</v>
      </c>
      <c r="W523" s="1">
        <f t="shared" si="265"/>
        <v>-22.17452094622203</v>
      </c>
      <c r="X523" s="1"/>
      <c r="Y523" s="3">
        <v>511</v>
      </c>
      <c r="Z523" s="7">
        <f t="shared" si="285"/>
        <v>8933.098056090215</v>
      </c>
      <c r="AA523" s="8">
        <f t="shared" si="286"/>
        <v>8193.899505604864</v>
      </c>
      <c r="AB523" s="8">
        <f t="shared" si="287"/>
        <v>9736.98336112676</v>
      </c>
      <c r="AD523">
        <v>511</v>
      </c>
      <c r="AE523" s="7">
        <f t="shared" si="288"/>
        <v>910.6114226391657</v>
      </c>
      <c r="AF523" s="3">
        <f t="shared" si="289"/>
        <v>835.2598884408628</v>
      </c>
      <c r="AG523" s="3">
        <f t="shared" si="290"/>
        <v>992.556917546051</v>
      </c>
      <c r="AH523">
        <f t="shared" si="268"/>
        <v>1391.5110613615332</v>
      </c>
      <c r="AK523">
        <f t="shared" si="266"/>
        <v>50.831999368927214</v>
      </c>
      <c r="AL523">
        <f t="shared" si="267"/>
        <v>547.952315005311</v>
      </c>
      <c r="AM523">
        <f t="shared" si="269"/>
        <v>-57.78114490958385</v>
      </c>
      <c r="AN523">
        <f t="shared" si="270"/>
        <v>-622.8618293581791</v>
      </c>
      <c r="AP523">
        <f t="shared" si="271"/>
        <v>-6.949145540656637</v>
      </c>
      <c r="AQ523">
        <f t="shared" si="272"/>
        <v>-74.90951435286809</v>
      </c>
    </row>
    <row r="524" spans="2:43" ht="12.75">
      <c r="B524" s="1">
        <v>512</v>
      </c>
      <c r="C524" s="1">
        <f t="shared" si="260"/>
        <v>8.936085770210967</v>
      </c>
      <c r="D524" s="1">
        <f t="shared" si="274"/>
        <v>21.12622032536509</v>
      </c>
      <c r="E524" s="1">
        <f t="shared" si="275"/>
        <v>-39.73264167865171</v>
      </c>
      <c r="F524" s="1">
        <f t="shared" si="276"/>
        <v>29.045595947577752</v>
      </c>
      <c r="G524" s="1">
        <f t="shared" si="277"/>
        <v>-34.370821288558915</v>
      </c>
      <c r="I524" s="4">
        <f t="shared" si="278"/>
        <v>122.90094284423867</v>
      </c>
      <c r="J524" s="1">
        <f t="shared" si="273"/>
        <v>124.26503058861005</v>
      </c>
      <c r="K524" s="1">
        <f t="shared" si="261"/>
        <v>121.48278673626876</v>
      </c>
      <c r="M524">
        <v>512</v>
      </c>
      <c r="N524" s="4">
        <f t="shared" si="279"/>
        <v>-8.21019757435593</v>
      </c>
      <c r="O524" s="4">
        <f t="shared" si="262"/>
        <v>12.707588967883582</v>
      </c>
      <c r="P524" s="4">
        <f t="shared" si="263"/>
        <v>-0.5270748766607269</v>
      </c>
      <c r="Q524" s="4">
        <f t="shared" si="280"/>
        <v>-11.035301450525452</v>
      </c>
      <c r="R524" s="4">
        <f t="shared" si="281"/>
        <v>-9.151849038419753</v>
      </c>
      <c r="S524" s="4">
        <f t="shared" si="282"/>
        <v>121.77787810396914</v>
      </c>
      <c r="T524" s="4">
        <f t="shared" si="283"/>
        <v>83.75634082202455</v>
      </c>
      <c r="U524" s="1">
        <f t="shared" si="284"/>
        <v>205.53421892599368</v>
      </c>
      <c r="V524" s="1">
        <v>12.720501250311116</v>
      </c>
      <c r="W524" s="1">
        <f t="shared" si="265"/>
        <v>25.114213310943434</v>
      </c>
      <c r="X524" s="1"/>
      <c r="Y524" s="3">
        <v>512</v>
      </c>
      <c r="Z524" s="7">
        <f t="shared" si="285"/>
        <v>8939.09337076053</v>
      </c>
      <c r="AA524" s="8">
        <f t="shared" si="286"/>
        <v>8222.82662011986</v>
      </c>
      <c r="AB524" s="8">
        <f t="shared" si="287"/>
        <v>9729.891170752633</v>
      </c>
      <c r="AD524">
        <v>512</v>
      </c>
      <c r="AE524" s="7">
        <f t="shared" si="288"/>
        <v>911.2225658267615</v>
      </c>
      <c r="AF524" s="3">
        <f t="shared" si="289"/>
        <v>838.2086259041652</v>
      </c>
      <c r="AG524" s="3">
        <f t="shared" si="290"/>
        <v>991.8339623601053</v>
      </c>
      <c r="AH524">
        <f t="shared" si="268"/>
        <v>1373.1625297544072</v>
      </c>
      <c r="AK524">
        <f t="shared" si="266"/>
        <v>50.744971221679926</v>
      </c>
      <c r="AL524">
        <f t="shared" si="267"/>
        <v>547.0141800638015</v>
      </c>
      <c r="AM524">
        <f t="shared" si="269"/>
        <v>-57.55224679675755</v>
      </c>
      <c r="AN524">
        <f t="shared" si="270"/>
        <v>-620.394382624219</v>
      </c>
      <c r="AP524">
        <f t="shared" si="271"/>
        <v>-6.807275575077625</v>
      </c>
      <c r="AQ524">
        <f t="shared" si="272"/>
        <v>-73.3802025604175</v>
      </c>
    </row>
    <row r="525" spans="2:43" ht="12.75">
      <c r="B525" s="1">
        <v>513</v>
      </c>
      <c r="C525" s="1">
        <f aca="true" t="shared" si="291" ref="C525:C588">B525*pi/180</f>
        <v>8.953539062730911</v>
      </c>
      <c r="D525" s="1">
        <f t="shared" si="274"/>
        <v>20.429572488279582</v>
      </c>
      <c r="E525" s="1">
        <f t="shared" si="275"/>
        <v>-40.095293588476565</v>
      </c>
      <c r="F525" s="1">
        <f t="shared" si="276"/>
        <v>28.441318619918242</v>
      </c>
      <c r="G525" s="1">
        <f t="shared" si="277"/>
        <v>-34.87250199168812</v>
      </c>
      <c r="I525" s="4">
        <f t="shared" si="278"/>
        <v>122.62726959176014</v>
      </c>
      <c r="J525" s="1">
        <f t="shared" si="273"/>
        <v>123.89718720692586</v>
      </c>
      <c r="K525" s="1">
        <f aca="true" t="shared" si="292" ref="K525:K588">$G525+SQRT($I$5^2-($F525+K$9)^2)</f>
        <v>121.17772510165477</v>
      </c>
      <c r="M525">
        <v>513</v>
      </c>
      <c r="N525" s="4">
        <f t="shared" si="279"/>
        <v>-7.912056592671917</v>
      </c>
      <c r="O525" s="4">
        <f aca="true" t="shared" si="293" ref="O525:O588">O$10*(N525^2+N645^2+N765^2)</f>
        <v>12.702318219116975</v>
      </c>
      <c r="P525" s="4">
        <f aca="true" t="shared" si="294" ref="P525:P588">W$10*(O526-O525)</f>
        <v>-0.878833543699642</v>
      </c>
      <c r="Q525" s="4">
        <f t="shared" si="280"/>
        <v>-10.760273881577831</v>
      </c>
      <c r="R525" s="4">
        <f t="shared" si="281"/>
        <v>-8.827814082187615</v>
      </c>
      <c r="S525" s="4">
        <f t="shared" si="282"/>
        <v>115.78349400656604</v>
      </c>
      <c r="T525" s="4">
        <f t="shared" si="283"/>
        <v>77.93030146966996</v>
      </c>
      <c r="U525" s="1">
        <f t="shared" si="284"/>
        <v>193.713795476236</v>
      </c>
      <c r="V525" s="1">
        <f aca="true" t="shared" si="295" ref="V525:V587">V$10*(U525+U645+U765)</f>
        <v>12.97164338342055</v>
      </c>
      <c r="W525" s="1">
        <f aca="true" t="shared" si="296" ref="W525:W588">W$10*(V526-V525)</f>
        <v>-25.114213310943434</v>
      </c>
      <c r="X525" s="1"/>
      <c r="Y525" s="3">
        <v>513</v>
      </c>
      <c r="Z525" s="7">
        <f t="shared" si="285"/>
        <v>8944.229450520425</v>
      </c>
      <c r="AA525" s="8">
        <f t="shared" si="286"/>
        <v>8250.827068428634</v>
      </c>
      <c r="AB525" s="8">
        <f t="shared" si="287"/>
        <v>9721.04868696414</v>
      </c>
      <c r="AD525">
        <v>513</v>
      </c>
      <c r="AE525" s="7">
        <f t="shared" si="288"/>
        <v>911.7461213578414</v>
      </c>
      <c r="AF525" s="3">
        <f t="shared" si="289"/>
        <v>841.0629019804927</v>
      </c>
      <c r="AG525" s="3">
        <f t="shared" si="290"/>
        <v>990.9325878658655</v>
      </c>
      <c r="AH525">
        <f t="shared" si="268"/>
        <v>1354.217803303019</v>
      </c>
      <c r="AK525">
        <f aca="true" t="shared" si="297" ref="AK525:AK588">AK$7*(AF525*175+AF645*35-AF765*105)</f>
        <v>50.64670225291874</v>
      </c>
      <c r="AL525">
        <f aca="true" t="shared" si="298" ref="AL525:AL588">AL$7*(AF525*175+AF645*35-AF765*105)</f>
        <v>545.9548727456875</v>
      </c>
      <c r="AM525">
        <f t="shared" si="269"/>
        <v>-57.30923275771609</v>
      </c>
      <c r="AN525">
        <f t="shared" si="270"/>
        <v>-617.7747708260462</v>
      </c>
      <c r="AP525">
        <f t="shared" si="271"/>
        <v>-6.6625305047973455</v>
      </c>
      <c r="AQ525">
        <f t="shared" si="272"/>
        <v>-71.81989808035871</v>
      </c>
    </row>
    <row r="526" spans="2:43" ht="12.75">
      <c r="B526" s="1">
        <v>514</v>
      </c>
      <c r="C526" s="1">
        <f t="shared" si="291"/>
        <v>8.970992355250853</v>
      </c>
      <c r="D526" s="1">
        <f t="shared" si="274"/>
        <v>19.726701605508506</v>
      </c>
      <c r="E526" s="1">
        <f t="shared" si="275"/>
        <v>-40.4457320834625</v>
      </c>
      <c r="F526" s="1">
        <f t="shared" si="276"/>
        <v>27.828377791089924</v>
      </c>
      <c r="G526" s="1">
        <f t="shared" si="277"/>
        <v>-35.3635601928931</v>
      </c>
      <c r="I526" s="4">
        <f t="shared" si="278"/>
        <v>122.36353437200441</v>
      </c>
      <c r="J526" s="1">
        <f t="shared" si="273"/>
        <v>123.53851141087327</v>
      </c>
      <c r="K526" s="1">
        <f t="shared" si="292"/>
        <v>120.88346463224852</v>
      </c>
      <c r="M526">
        <v>514</v>
      </c>
      <c r="N526" s="4">
        <f t="shared" si="279"/>
        <v>-7.613770754390998</v>
      </c>
      <c r="O526" s="4">
        <f t="shared" si="293"/>
        <v>12.693529883679979</v>
      </c>
      <c r="P526" s="4">
        <f t="shared" si="294"/>
        <v>-1.2510373809227815</v>
      </c>
      <c r="Q526" s="4">
        <f t="shared" si="280"/>
        <v>-10.484341615510004</v>
      </c>
      <c r="R526" s="4">
        <f t="shared" si="281"/>
        <v>-8.504128587777728</v>
      </c>
      <c r="S526" s="4">
        <f t="shared" si="282"/>
        <v>109.92141911071494</v>
      </c>
      <c r="T526" s="4">
        <f t="shared" si="283"/>
        <v>72.32020303745843</v>
      </c>
      <c r="U526" s="1">
        <f t="shared" si="284"/>
        <v>182.24162214817335</v>
      </c>
      <c r="V526" s="1">
        <v>12.720501250311116</v>
      </c>
      <c r="W526" s="1">
        <f t="shared" si="296"/>
        <v>27.138764467354548</v>
      </c>
      <c r="X526" s="1"/>
      <c r="Y526" s="3">
        <v>514</v>
      </c>
      <c r="Z526" s="7">
        <f t="shared" si="285"/>
        <v>8948.575148427552</v>
      </c>
      <c r="AA526" s="8">
        <f t="shared" si="286"/>
        <v>8277.967982034796</v>
      </c>
      <c r="AB526" s="8">
        <f t="shared" si="287"/>
        <v>9710.564832296597</v>
      </c>
      <c r="AD526">
        <v>514</v>
      </c>
      <c r="AE526" s="7">
        <f t="shared" si="288"/>
        <v>912.1891078927167</v>
      </c>
      <c r="AF526" s="3">
        <f t="shared" si="289"/>
        <v>843.829559840448</v>
      </c>
      <c r="AG526" s="3">
        <f t="shared" si="290"/>
        <v>989.8638972779405</v>
      </c>
      <c r="AH526">
        <f aca="true" t="shared" si="299" ref="AH526:AH589">AH$7*(AG526+AG646+AG766)</f>
        <v>1334.689224588361</v>
      </c>
      <c r="AK526">
        <f t="shared" si="297"/>
        <v>50.537658377385284</v>
      </c>
      <c r="AL526">
        <f t="shared" si="298"/>
        <v>544.7794154593814</v>
      </c>
      <c r="AM526">
        <f aca="true" t="shared" si="300" ref="AM526:AM589">AK$7*(-AG526*175-AG646*35+AG766*105)</f>
        <v>-57.05271442134222</v>
      </c>
      <c r="AN526">
        <f aca="true" t="shared" si="301" ref="AN526:AN589">AL$7*(-AG526*175-AG646*35+AG766*105)</f>
        <v>-615.0095871228198</v>
      </c>
      <c r="AP526">
        <f aca="true" t="shared" si="302" ref="AP526:AP589">AK526+AM526</f>
        <v>-6.515056043956939</v>
      </c>
      <c r="AQ526">
        <f aca="true" t="shared" si="303" ref="AQ526:AQ589">AL526+AN526</f>
        <v>-70.23017166343834</v>
      </c>
    </row>
    <row r="527" spans="2:43" ht="12.75">
      <c r="B527" s="1">
        <v>515</v>
      </c>
      <c r="C527" s="1">
        <f t="shared" si="291"/>
        <v>8.988445647770797</v>
      </c>
      <c r="D527" s="1">
        <f t="shared" si="274"/>
        <v>19.01782177833147</v>
      </c>
      <c r="E527" s="1">
        <f t="shared" si="275"/>
        <v>-40.78385041664925</v>
      </c>
      <c r="F527" s="1">
        <f t="shared" si="276"/>
        <v>27.206960168806834</v>
      </c>
      <c r="G527" s="1">
        <f t="shared" si="277"/>
        <v>-35.84384631108885</v>
      </c>
      <c r="I527" s="4">
        <f t="shared" si="278"/>
        <v>122.10974201352471</v>
      </c>
      <c r="J527" s="1">
        <f t="shared" si="273"/>
        <v>123.18903335702294</v>
      </c>
      <c r="K527" s="1">
        <f t="shared" si="292"/>
        <v>120.5999936793226</v>
      </c>
      <c r="M527">
        <v>515</v>
      </c>
      <c r="N527" s="4">
        <f t="shared" si="279"/>
        <v>-7.315364188014826</v>
      </c>
      <c r="O527" s="4">
        <f t="shared" si="293"/>
        <v>12.681019509870751</v>
      </c>
      <c r="P527" s="4">
        <f t="shared" si="294"/>
        <v>-1.643003248408803</v>
      </c>
      <c r="Q527" s="4">
        <f t="shared" si="280"/>
        <v>-10.207531119756084</v>
      </c>
      <c r="R527" s="4">
        <f t="shared" si="281"/>
        <v>-8.180843727883058</v>
      </c>
      <c r="S527" s="4">
        <f t="shared" si="282"/>
        <v>104.19369156078889</v>
      </c>
      <c r="T527" s="4">
        <f t="shared" si="283"/>
        <v>66.92620410004358</v>
      </c>
      <c r="U527" s="1">
        <f t="shared" si="284"/>
        <v>171.11989566083247</v>
      </c>
      <c r="V527" s="1">
        <f t="shared" si="295"/>
        <v>12.991888894984662</v>
      </c>
      <c r="W527" s="1">
        <f t="shared" si="296"/>
        <v>-27.138764467354548</v>
      </c>
      <c r="X527" s="1"/>
      <c r="Y527" s="3">
        <v>515</v>
      </c>
      <c r="Z527" s="7">
        <f t="shared" si="285"/>
        <v>8952.196991285176</v>
      </c>
      <c r="AA527" s="8">
        <f t="shared" si="286"/>
        <v>8304.314872617624</v>
      </c>
      <c r="AB527" s="8">
        <f t="shared" si="287"/>
        <v>9698.545796840108</v>
      </c>
      <c r="AD527">
        <v>515</v>
      </c>
      <c r="AE527" s="7">
        <f t="shared" si="288"/>
        <v>912.5583069607723</v>
      </c>
      <c r="AF527" s="3">
        <f t="shared" si="289"/>
        <v>846.515277534926</v>
      </c>
      <c r="AG527" s="3">
        <f t="shared" si="290"/>
        <v>988.6387152742209</v>
      </c>
      <c r="AH527">
        <f t="shared" si="299"/>
        <v>1314.589398188794</v>
      </c>
      <c r="AK527">
        <f t="shared" si="297"/>
        <v>50.41830652936803</v>
      </c>
      <c r="AL527">
        <f t="shared" si="298"/>
        <v>543.4928416036776</v>
      </c>
      <c r="AM527">
        <f t="shared" si="300"/>
        <v>-56.78329423327114</v>
      </c>
      <c r="AN527">
        <f t="shared" si="301"/>
        <v>-612.1053256812963</v>
      </c>
      <c r="AP527">
        <f t="shared" si="302"/>
        <v>-6.364987703903111</v>
      </c>
      <c r="AQ527">
        <f t="shared" si="303"/>
        <v>-68.61248407761877</v>
      </c>
    </row>
    <row r="528" spans="2:43" ht="12.75">
      <c r="B528" s="1">
        <v>516</v>
      </c>
      <c r="C528" s="1">
        <f t="shared" si="291"/>
        <v>9.00589894029074</v>
      </c>
      <c r="D528" s="1">
        <f t="shared" si="274"/>
        <v>18.30314893841105</v>
      </c>
      <c r="E528" s="1">
        <f t="shared" si="275"/>
        <v>-41.10954559391703</v>
      </c>
      <c r="F528" s="1">
        <f t="shared" si="276"/>
        <v>26.57725504289665</v>
      </c>
      <c r="G528" s="1">
        <f t="shared" si="277"/>
        <v>-36.31321404647108</v>
      </c>
      <c r="I528" s="4">
        <f t="shared" si="278"/>
        <v>121.86589654059088</v>
      </c>
      <c r="J528" s="1">
        <f t="shared" si="273"/>
        <v>122.84878231969773</v>
      </c>
      <c r="K528" s="1">
        <f t="shared" si="292"/>
        <v>120.32729888839316</v>
      </c>
      <c r="M528">
        <v>516</v>
      </c>
      <c r="N528" s="4">
        <f t="shared" si="279"/>
        <v>-7.016858883153531</v>
      </c>
      <c r="O528" s="4">
        <f t="shared" si="293"/>
        <v>12.664589477386663</v>
      </c>
      <c r="P528" s="4">
        <f t="shared" si="294"/>
        <v>-2.053963136950898</v>
      </c>
      <c r="Q528" s="4">
        <f t="shared" si="280"/>
        <v>-9.929866733734228</v>
      </c>
      <c r="R528" s="4">
        <f t="shared" si="281"/>
        <v>-7.858007229646803</v>
      </c>
      <c r="S528" s="4">
        <f t="shared" si="282"/>
        <v>98.60225334972166</v>
      </c>
      <c r="T528" s="4">
        <f t="shared" si="283"/>
        <v>61.748277621181415</v>
      </c>
      <c r="U528" s="1">
        <f t="shared" si="284"/>
        <v>160.3505309709031</v>
      </c>
      <c r="V528" s="1">
        <v>12.720501250311116</v>
      </c>
      <c r="W528" s="1">
        <f t="shared" si="296"/>
        <v>28.05569132626733</v>
      </c>
      <c r="X528" s="1"/>
      <c r="Y528" s="3">
        <v>516</v>
      </c>
      <c r="Z528" s="7">
        <f t="shared" si="285"/>
        <v>8955.159145838847</v>
      </c>
      <c r="AA528" s="8">
        <f t="shared" si="286"/>
        <v>8329.931580655679</v>
      </c>
      <c r="AB528" s="8">
        <f t="shared" si="287"/>
        <v>9685.094947087664</v>
      </c>
      <c r="AD528">
        <v>516</v>
      </c>
      <c r="AE528" s="7">
        <f t="shared" si="288"/>
        <v>912.8602595146632</v>
      </c>
      <c r="AF528" s="3">
        <f t="shared" si="289"/>
        <v>849.1265627579693</v>
      </c>
      <c r="AG528" s="3">
        <f t="shared" si="290"/>
        <v>987.2675787041451</v>
      </c>
      <c r="AH528">
        <f t="shared" si="299"/>
        <v>1293.9311887908323</v>
      </c>
      <c r="AK528">
        <f t="shared" si="297"/>
        <v>50.28911426038388</v>
      </c>
      <c r="AL528">
        <f t="shared" si="298"/>
        <v>542.1001912308903</v>
      </c>
      <c r="AM528">
        <f t="shared" si="300"/>
        <v>-56.50156503499927</v>
      </c>
      <c r="AN528">
        <f t="shared" si="301"/>
        <v>-609.0683771387602</v>
      </c>
      <c r="AP528">
        <f t="shared" si="302"/>
        <v>-6.212450774615384</v>
      </c>
      <c r="AQ528">
        <f t="shared" si="303"/>
        <v>-66.96818590786984</v>
      </c>
    </row>
    <row r="529" spans="2:43" ht="12.75">
      <c r="B529" s="1">
        <v>517</v>
      </c>
      <c r="C529" s="1">
        <f t="shared" si="291"/>
        <v>9.023352232810684</v>
      </c>
      <c r="D529" s="1">
        <f t="shared" si="274"/>
        <v>17.58290078201733</v>
      </c>
      <c r="E529" s="1">
        <f t="shared" si="275"/>
        <v>-41.42271840535981</v>
      </c>
      <c r="F529" s="1">
        <f t="shared" si="276"/>
        <v>25.939454227640677</v>
      </c>
      <c r="G529" s="1">
        <f t="shared" si="277"/>
        <v>-36.771520425080794</v>
      </c>
      <c r="I529" s="4">
        <f t="shared" si="278"/>
        <v>121.63200124448576</v>
      </c>
      <c r="J529" s="1">
        <f t="shared" si="273"/>
        <v>122.51778676190659</v>
      </c>
      <c r="K529" s="1">
        <f t="shared" si="292"/>
        <v>120.0653653140716</v>
      </c>
      <c r="M529">
        <v>517</v>
      </c>
      <c r="N529" s="4">
        <f t="shared" si="279"/>
        <v>-6.718274770214947</v>
      </c>
      <c r="O529" s="4">
        <f t="shared" si="293"/>
        <v>12.644049846017154</v>
      </c>
      <c r="P529" s="4">
        <f t="shared" si="294"/>
        <v>-2.4830655417058978</v>
      </c>
      <c r="Q529" s="4">
        <f t="shared" si="280"/>
        <v>-9.651370726139277</v>
      </c>
      <c r="R529" s="4">
        <f t="shared" si="281"/>
        <v>-7.535663471442574</v>
      </c>
      <c r="S529" s="4">
        <f t="shared" si="282"/>
        <v>93.14895689337818</v>
      </c>
      <c r="T529" s="4">
        <f t="shared" si="283"/>
        <v>56.78622395483395</v>
      </c>
      <c r="U529" s="1">
        <f t="shared" si="284"/>
        <v>149.93518084821213</v>
      </c>
      <c r="V529" s="1">
        <f t="shared" si="295"/>
        <v>13.00105816357379</v>
      </c>
      <c r="W529" s="1">
        <f t="shared" si="296"/>
        <v>-28.05569132626733</v>
      </c>
      <c r="X529" s="1"/>
      <c r="Y529" s="3">
        <v>517</v>
      </c>
      <c r="Z529" s="7">
        <f t="shared" si="285"/>
        <v>8957.523388157513</v>
      </c>
      <c r="AA529" s="8">
        <f t="shared" si="286"/>
        <v>8354.88022784853</v>
      </c>
      <c r="AB529" s="8">
        <f t="shared" si="287"/>
        <v>9670.31274612685</v>
      </c>
      <c r="AD529">
        <v>517</v>
      </c>
      <c r="AE529" s="7">
        <f t="shared" si="288"/>
        <v>913.1012628091246</v>
      </c>
      <c r="AF529" s="3">
        <f t="shared" si="289"/>
        <v>851.6697479967919</v>
      </c>
      <c r="AG529" s="3">
        <f t="shared" si="290"/>
        <v>985.7607284532977</v>
      </c>
      <c r="AH529">
        <f t="shared" si="299"/>
        <v>1272.7277197941864</v>
      </c>
      <c r="AK529">
        <f t="shared" si="297"/>
        <v>50.150549331305115</v>
      </c>
      <c r="AL529">
        <f t="shared" si="298"/>
        <v>540.6065066501169</v>
      </c>
      <c r="AM529">
        <f t="shared" si="300"/>
        <v>-56.208109698164435</v>
      </c>
      <c r="AN529">
        <f t="shared" si="301"/>
        <v>-605.905024660683</v>
      </c>
      <c r="AP529">
        <f t="shared" si="302"/>
        <v>-6.05756036685932</v>
      </c>
      <c r="AQ529">
        <f t="shared" si="303"/>
        <v>-65.29851801056611</v>
      </c>
    </row>
    <row r="530" spans="2:43" ht="12.75">
      <c r="B530" s="1">
        <v>518</v>
      </c>
      <c r="C530" s="1">
        <f t="shared" si="291"/>
        <v>9.040805525330626</v>
      </c>
      <c r="D530" s="1">
        <f t="shared" si="274"/>
        <v>16.8572967037161</v>
      </c>
      <c r="E530" s="1">
        <f t="shared" si="275"/>
        <v>-41.72327345550541</v>
      </c>
      <c r="F530" s="1">
        <f t="shared" si="276"/>
        <v>25.293752003345897</v>
      </c>
      <c r="G530" s="1">
        <f t="shared" si="277"/>
        <v>-37.218625842355266</v>
      </c>
      <c r="I530" s="4">
        <f t="shared" si="278"/>
        <v>121.40805875214527</v>
      </c>
      <c r="J530" s="1">
        <f t="shared" si="273"/>
        <v>122.19607440436862</v>
      </c>
      <c r="K530" s="1">
        <f t="shared" si="292"/>
        <v>119.81417653169018</v>
      </c>
      <c r="M530">
        <v>518</v>
      </c>
      <c r="N530" s="4">
        <f t="shared" si="279"/>
        <v>-6.419629800946893</v>
      </c>
      <c r="O530" s="4">
        <f t="shared" si="293"/>
        <v>12.619219190600095</v>
      </c>
      <c r="P530" s="4">
        <f t="shared" si="294"/>
        <v>-2.9293771038236827</v>
      </c>
      <c r="Q530" s="4">
        <f t="shared" si="280"/>
        <v>-9.372063353751798</v>
      </c>
      <c r="R530" s="4">
        <f t="shared" si="281"/>
        <v>-7.213853582032215</v>
      </c>
      <c r="S530" s="4">
        <f t="shared" si="282"/>
        <v>87.83557150673741</v>
      </c>
      <c r="T530" s="4">
        <f t="shared" si="283"/>
        <v>52.03968350299902</v>
      </c>
      <c r="U530" s="1">
        <f t="shared" si="284"/>
        <v>139.87525500973643</v>
      </c>
      <c r="V530" s="1">
        <v>12.720501250311116</v>
      </c>
      <c r="W530" s="1">
        <f t="shared" si="296"/>
        <v>27.677318164735354</v>
      </c>
      <c r="X530" s="1"/>
      <c r="Y530" s="3">
        <v>518</v>
      </c>
      <c r="Z530" s="7">
        <f t="shared" si="285"/>
        <v>8959.349078041612</v>
      </c>
      <c r="AA530" s="8">
        <f t="shared" si="286"/>
        <v>8379.221171624351</v>
      </c>
      <c r="AB530" s="8">
        <f t="shared" si="287"/>
        <v>9654.296682310787</v>
      </c>
      <c r="AD530">
        <v>518</v>
      </c>
      <c r="AE530" s="7">
        <f t="shared" si="288"/>
        <v>913.2873677922132</v>
      </c>
      <c r="AF530" s="3">
        <f t="shared" si="289"/>
        <v>854.1509858944293</v>
      </c>
      <c r="AG530" s="3">
        <f t="shared" si="290"/>
        <v>984.1281021723534</v>
      </c>
      <c r="AH530">
        <f t="shared" si="299"/>
        <v>1250.9923713026221</v>
      </c>
      <c r="AK530">
        <f t="shared" si="297"/>
        <v>50.00307928635818</v>
      </c>
      <c r="AL530">
        <f t="shared" si="298"/>
        <v>539.0168278350827</v>
      </c>
      <c r="AM530">
        <f t="shared" si="300"/>
        <v>-55.903500789466214</v>
      </c>
      <c r="AN530">
        <f t="shared" si="301"/>
        <v>-602.6214403286755</v>
      </c>
      <c r="AP530">
        <f t="shared" si="302"/>
        <v>-5.900421503108035</v>
      </c>
      <c r="AQ530">
        <f t="shared" si="303"/>
        <v>-63.604612493592754</v>
      </c>
    </row>
    <row r="531" spans="2:43" ht="12.75">
      <c r="B531" s="1">
        <v>519</v>
      </c>
      <c r="C531" s="1">
        <f t="shared" si="291"/>
        <v>9.05825881785057</v>
      </c>
      <c r="D531" s="1">
        <f t="shared" si="274"/>
        <v>16.12655772953854</v>
      </c>
      <c r="E531" s="1">
        <f t="shared" si="275"/>
        <v>-42.01111919237407</v>
      </c>
      <c r="F531" s="1">
        <f t="shared" si="276"/>
        <v>24.64034505716475</v>
      </c>
      <c r="G531" s="1">
        <f t="shared" si="277"/>
        <v>-37.65439410565328</v>
      </c>
      <c r="I531" s="4">
        <f t="shared" si="278"/>
        <v>121.1940710921137</v>
      </c>
      <c r="J531" s="1">
        <f t="shared" si="273"/>
        <v>121.88367229257689</v>
      </c>
      <c r="K531" s="1">
        <f t="shared" si="292"/>
        <v>119.57371474562244</v>
      </c>
      <c r="M531">
        <v>519</v>
      </c>
      <c r="N531" s="4">
        <f t="shared" si="279"/>
        <v>-6.120940029766898</v>
      </c>
      <c r="O531" s="4">
        <f t="shared" si="293"/>
        <v>12.589925419561858</v>
      </c>
      <c r="P531" s="4">
        <f t="shared" si="294"/>
        <v>-3.3918845493815297</v>
      </c>
      <c r="Q531" s="4">
        <f t="shared" si="280"/>
        <v>-9.091962921685166</v>
      </c>
      <c r="R531" s="4">
        <f t="shared" si="281"/>
        <v>-6.892615541762694</v>
      </c>
      <c r="S531" s="4">
        <f t="shared" si="282"/>
        <v>82.66378976929786</v>
      </c>
      <c r="T531" s="4">
        <f t="shared" si="283"/>
        <v>47.50814900654864</v>
      </c>
      <c r="U531" s="1">
        <f t="shared" si="284"/>
        <v>130.1719387758465</v>
      </c>
      <c r="V531" s="1">
        <f t="shared" si="295"/>
        <v>12.99727443195847</v>
      </c>
      <c r="W531" s="1">
        <f t="shared" si="296"/>
        <v>-27.677318164735354</v>
      </c>
      <c r="X531" s="1"/>
      <c r="Y531" s="3">
        <v>519</v>
      </c>
      <c r="Z531" s="7">
        <f t="shared" si="285"/>
        <v>8960.693135399848</v>
      </c>
      <c r="AA531" s="8">
        <f t="shared" si="286"/>
        <v>8403.012961998968</v>
      </c>
      <c r="AB531" s="8">
        <f t="shared" si="287"/>
        <v>9637.141208085608</v>
      </c>
      <c r="AD531">
        <v>519</v>
      </c>
      <c r="AE531" s="7">
        <f t="shared" si="288"/>
        <v>913.4243766972321</v>
      </c>
      <c r="AF531" s="3">
        <f t="shared" si="289"/>
        <v>856.5762448520863</v>
      </c>
      <c r="AG531" s="3">
        <f t="shared" si="290"/>
        <v>982.3793280413463</v>
      </c>
      <c r="AH531">
        <f t="shared" si="299"/>
        <v>1228.7387785139179</v>
      </c>
      <c r="AK531">
        <f t="shared" si="297"/>
        <v>49.84717101904345</v>
      </c>
      <c r="AL531">
        <f t="shared" si="298"/>
        <v>537.3361877448998</v>
      </c>
      <c r="AM531">
        <f t="shared" si="300"/>
        <v>-55.588300284515995</v>
      </c>
      <c r="AN531">
        <f t="shared" si="301"/>
        <v>-599.2236820558837</v>
      </c>
      <c r="AP531">
        <f t="shared" si="302"/>
        <v>-5.741129265472544</v>
      </c>
      <c r="AQ531">
        <f t="shared" si="303"/>
        <v>-61.887494310983925</v>
      </c>
    </row>
    <row r="532" spans="2:43" ht="12.75">
      <c r="B532" s="1">
        <v>520</v>
      </c>
      <c r="C532" s="1">
        <f t="shared" si="291"/>
        <v>9.075712110370514</v>
      </c>
      <c r="D532" s="1">
        <f t="shared" si="274"/>
        <v>15.390906449655093</v>
      </c>
      <c r="E532" s="1">
        <f t="shared" si="275"/>
        <v>-42.28616793536588</v>
      </c>
      <c r="F532" s="1">
        <f t="shared" si="276"/>
        <v>23.979432423182818</v>
      </c>
      <c r="G532" s="1">
        <f t="shared" si="277"/>
        <v>-38.078692475740404</v>
      </c>
      <c r="I532" s="4">
        <f t="shared" si="278"/>
        <v>120.99003975778814</v>
      </c>
      <c r="J532" s="1">
        <f t="shared" si="273"/>
        <v>121.58060686185405</v>
      </c>
      <c r="K532" s="1">
        <f t="shared" si="292"/>
        <v>119.34396089423035</v>
      </c>
      <c r="M532">
        <v>520</v>
      </c>
      <c r="N532" s="4">
        <f t="shared" si="279"/>
        <v>-5.822219695766364</v>
      </c>
      <c r="O532" s="4">
        <f t="shared" si="293"/>
        <v>12.556006574068043</v>
      </c>
      <c r="P532" s="4">
        <f t="shared" si="294"/>
        <v>-3.869496898843039</v>
      </c>
      <c r="Q532" s="4">
        <f t="shared" si="280"/>
        <v>-8.811085844985769</v>
      </c>
      <c r="R532" s="4">
        <f t="shared" si="281"/>
        <v>-6.571984285536132</v>
      </c>
      <c r="S532" s="4">
        <f t="shared" si="282"/>
        <v>77.63523376770858</v>
      </c>
      <c r="T532" s="4">
        <f t="shared" si="283"/>
        <v>43.190977449333865</v>
      </c>
      <c r="U532" s="1">
        <f t="shared" si="284"/>
        <v>120.82621121704244</v>
      </c>
      <c r="V532" s="1">
        <v>12.720501250311116</v>
      </c>
      <c r="W532" s="1">
        <f t="shared" si="296"/>
        <v>25.823770697703985</v>
      </c>
      <c r="X532" s="1"/>
      <c r="Y532" s="3">
        <v>520</v>
      </c>
      <c r="Z532" s="7">
        <f t="shared" si="285"/>
        <v>8961.610020016025</v>
      </c>
      <c r="AA532" s="8">
        <f t="shared" si="286"/>
        <v>8426.31230098192</v>
      </c>
      <c r="AB532" s="8">
        <f t="shared" si="287"/>
        <v>9618.937686796868</v>
      </c>
      <c r="AD532">
        <v>520</v>
      </c>
      <c r="AE532" s="7">
        <f t="shared" si="288"/>
        <v>913.5178409802268</v>
      </c>
      <c r="AF532" s="3">
        <f t="shared" si="289"/>
        <v>858.9513048911232</v>
      </c>
      <c r="AG532" s="3">
        <f t="shared" si="290"/>
        <v>980.5237193472851</v>
      </c>
      <c r="AH532">
        <f t="shared" si="299"/>
        <v>1205.9808293900362</v>
      </c>
      <c r="AK532">
        <f t="shared" si="297"/>
        <v>49.68329032200861</v>
      </c>
      <c r="AL532">
        <f t="shared" si="298"/>
        <v>535.569607471848</v>
      </c>
      <c r="AM532">
        <f t="shared" si="300"/>
        <v>-55.26305930899063</v>
      </c>
      <c r="AN532">
        <f t="shared" si="301"/>
        <v>-595.7176907967114</v>
      </c>
      <c r="AP532">
        <f t="shared" si="302"/>
        <v>-5.5797689869820175</v>
      </c>
      <c r="AQ532">
        <f t="shared" si="303"/>
        <v>-60.148083324863364</v>
      </c>
    </row>
    <row r="533" spans="2:43" ht="12.75">
      <c r="B533" s="1">
        <v>521</v>
      </c>
      <c r="C533" s="1">
        <f t="shared" si="291"/>
        <v>9.093165402890456</v>
      </c>
      <c r="D533" s="1">
        <f t="shared" si="274"/>
        <v>14.650566950572093</v>
      </c>
      <c r="E533" s="1">
        <f t="shared" si="275"/>
        <v>-42.548335901969246</v>
      </c>
      <c r="F533" s="1">
        <f t="shared" si="276"/>
        <v>23.31121542179087</v>
      </c>
      <c r="G533" s="1">
        <f t="shared" si="277"/>
        <v>-38.49139170722279</v>
      </c>
      <c r="I533" s="4">
        <f t="shared" si="278"/>
        <v>120.79596576792926</v>
      </c>
      <c r="J533" s="1">
        <f t="shared" si="273"/>
        <v>121.28690400035453</v>
      </c>
      <c r="K533" s="1">
        <f t="shared" si="292"/>
        <v>119.12489475137914</v>
      </c>
      <c r="M533">
        <v>521</v>
      </c>
      <c r="N533" s="4">
        <f t="shared" si="279"/>
        <v>-5.523481305278324</v>
      </c>
      <c r="O533" s="4">
        <f t="shared" si="293"/>
        <v>12.517311605079612</v>
      </c>
      <c r="P533" s="4">
        <f t="shared" si="294"/>
        <v>-4.361047956940389</v>
      </c>
      <c r="Q533" s="4">
        <f t="shared" si="280"/>
        <v>-8.529446711518176</v>
      </c>
      <c r="R533" s="4">
        <f t="shared" si="281"/>
        <v>-6.251991807264261</v>
      </c>
      <c r="S533" s="4">
        <f t="shared" si="282"/>
        <v>72.75146120462823</v>
      </c>
      <c r="T533" s="4">
        <f t="shared" si="283"/>
        <v>39.087401558099444</v>
      </c>
      <c r="U533" s="1">
        <f t="shared" si="284"/>
        <v>111.83886276272767</v>
      </c>
      <c r="V533" s="1">
        <f t="shared" si="295"/>
        <v>12.978738957288156</v>
      </c>
      <c r="W533" s="1">
        <f t="shared" si="296"/>
        <v>-25.823770697703985</v>
      </c>
      <c r="X533" s="1"/>
      <c r="Y533" s="3">
        <v>521</v>
      </c>
      <c r="Z533" s="7">
        <f t="shared" si="285"/>
        <v>8962.151714641208</v>
      </c>
      <c r="AA533" s="8">
        <f t="shared" si="286"/>
        <v>8449.174004027782</v>
      </c>
      <c r="AB533" s="8">
        <f t="shared" si="287"/>
        <v>9599.77434815613</v>
      </c>
      <c r="AD533">
        <v>521</v>
      </c>
      <c r="AE533" s="7">
        <f t="shared" si="288"/>
        <v>913.5730595964534</v>
      </c>
      <c r="AF533" s="3">
        <f t="shared" si="289"/>
        <v>861.2817537235251</v>
      </c>
      <c r="AG533" s="3">
        <f t="shared" si="290"/>
        <v>978.5702699445596</v>
      </c>
      <c r="AH533">
        <f t="shared" si="299"/>
        <v>1182.7326625188703</v>
      </c>
      <c r="AK533">
        <f t="shared" si="297"/>
        <v>49.51190142893477</v>
      </c>
      <c r="AL533">
        <f t="shared" si="298"/>
        <v>533.7220913030583</v>
      </c>
      <c r="AM533">
        <f t="shared" si="300"/>
        <v>-54.928317919904465</v>
      </c>
      <c r="AN533">
        <f t="shared" si="301"/>
        <v>-592.1092881890033</v>
      </c>
      <c r="AP533">
        <f t="shared" si="302"/>
        <v>-5.416416490969695</v>
      </c>
      <c r="AQ533">
        <f t="shared" si="303"/>
        <v>-58.38719688594506</v>
      </c>
    </row>
    <row r="534" spans="2:43" ht="12.75">
      <c r="B534" s="1">
        <v>522</v>
      </c>
      <c r="C534" s="1">
        <f t="shared" si="291"/>
        <v>9.1106186954104</v>
      </c>
      <c r="D534" s="1">
        <f t="shared" si="274"/>
        <v>13.90576474687265</v>
      </c>
      <c r="E534" s="1">
        <f t="shared" si="275"/>
        <v>-42.79754323328191</v>
      </c>
      <c r="F534" s="1">
        <f t="shared" si="276"/>
        <v>22.635897598360557</v>
      </c>
      <c r="G534" s="1">
        <f t="shared" si="277"/>
        <v>-38.89236608791673</v>
      </c>
      <c r="I534" s="4">
        <f t="shared" si="278"/>
        <v>120.61184972441998</v>
      </c>
      <c r="J534" s="1">
        <f t="shared" si="273"/>
        <v>121.00258910997059</v>
      </c>
      <c r="K534" s="1">
        <f t="shared" si="292"/>
        <v>118.91649502447034</v>
      </c>
      <c r="M534">
        <v>522</v>
      </c>
      <c r="N534" s="4">
        <f t="shared" si="279"/>
        <v>-5.2247357149359175</v>
      </c>
      <c r="O534" s="4">
        <f t="shared" si="293"/>
        <v>12.473701125510209</v>
      </c>
      <c r="P534" s="4">
        <f t="shared" si="294"/>
        <v>-4.865299076204366</v>
      </c>
      <c r="Q534" s="4">
        <f t="shared" si="280"/>
        <v>-8.247058346069167</v>
      </c>
      <c r="R534" s="4">
        <f t="shared" si="281"/>
        <v>-5.932667265528124</v>
      </c>
      <c r="S534" s="4">
        <f t="shared" si="282"/>
        <v>68.01397136346911</v>
      </c>
      <c r="T534" s="4">
        <f t="shared" si="283"/>
        <v>35.19654088346895</v>
      </c>
      <c r="U534" s="1">
        <f t="shared" si="284"/>
        <v>103.21051224693807</v>
      </c>
      <c r="V534" s="1">
        <v>12.720501250311116</v>
      </c>
      <c r="W534" s="1">
        <f t="shared" si="296"/>
        <v>22.325927872345908</v>
      </c>
      <c r="X534" s="1"/>
      <c r="Y534" s="3">
        <v>522</v>
      </c>
      <c r="Z534" s="7">
        <f t="shared" si="285"/>
        <v>8962.36771027219</v>
      </c>
      <c r="AA534" s="8">
        <f t="shared" si="286"/>
        <v>8471.650963470267</v>
      </c>
      <c r="AB534" s="8">
        <f t="shared" si="287"/>
        <v>9579.736252084103</v>
      </c>
      <c r="AD534">
        <v>522</v>
      </c>
      <c r="AE534" s="7">
        <f t="shared" si="288"/>
        <v>913.5950774997135</v>
      </c>
      <c r="AF534" s="3">
        <f t="shared" si="289"/>
        <v>863.572983024492</v>
      </c>
      <c r="AG534" s="3">
        <f t="shared" si="290"/>
        <v>976.5276505692256</v>
      </c>
      <c r="AH534">
        <f t="shared" si="299"/>
        <v>1159.0086643622303</v>
      </c>
      <c r="AK534">
        <f t="shared" si="297"/>
        <v>49.33346654210775</v>
      </c>
      <c r="AL534">
        <f t="shared" si="298"/>
        <v>531.7986216278846</v>
      </c>
      <c r="AM534">
        <f t="shared" si="300"/>
        <v>-54.58460491707461</v>
      </c>
      <c r="AN534">
        <f t="shared" si="301"/>
        <v>-588.4041745217023</v>
      </c>
      <c r="AP534">
        <f t="shared" si="302"/>
        <v>-5.251138374966857</v>
      </c>
      <c r="AQ534">
        <f t="shared" si="303"/>
        <v>-56.60555289381773</v>
      </c>
    </row>
    <row r="535" spans="2:43" ht="12.75">
      <c r="B535" s="1">
        <v>523</v>
      </c>
      <c r="C535" s="1">
        <f t="shared" si="291"/>
        <v>9.128071987930344</v>
      </c>
      <c r="D535" s="1">
        <f t="shared" si="274"/>
        <v>13.156726712523136</v>
      </c>
      <c r="E535" s="1">
        <f t="shared" si="275"/>
        <v>-43.033714018336596</v>
      </c>
      <c r="F535" s="1">
        <f t="shared" si="276"/>
        <v>21.953684661242924</v>
      </c>
      <c r="G535" s="1">
        <f t="shared" si="277"/>
        <v>-39.28149347714146</v>
      </c>
      <c r="I535" s="4">
        <f t="shared" si="278"/>
        <v>120.43769186725545</v>
      </c>
      <c r="J535" s="1">
        <f t="shared" si="273"/>
        <v>120.72768716510161</v>
      </c>
      <c r="K535" s="1">
        <f t="shared" si="292"/>
        <v>118.71873944895273</v>
      </c>
      <c r="M535">
        <v>523</v>
      </c>
      <c r="N535" s="4">
        <f t="shared" si="279"/>
        <v>-4.925992215157606</v>
      </c>
      <c r="O535" s="4">
        <f t="shared" si="293"/>
        <v>12.425048134748165</v>
      </c>
      <c r="P535" s="4">
        <f t="shared" si="294"/>
        <v>-5.38094217404641</v>
      </c>
      <c r="Q535" s="4">
        <f t="shared" si="280"/>
        <v>-7.963931875635666</v>
      </c>
      <c r="R535" s="4">
        <f t="shared" si="281"/>
        <v>-5.614037090245603</v>
      </c>
      <c r="S535" s="4">
        <f t="shared" si="282"/>
        <v>63.42421091976581</v>
      </c>
      <c r="T535" s="4">
        <f t="shared" si="283"/>
        <v>31.517412450653314</v>
      </c>
      <c r="U535" s="1">
        <f t="shared" si="284"/>
        <v>94.94162337041912</v>
      </c>
      <c r="V535" s="1">
        <f t="shared" si="295"/>
        <v>12.943760529034575</v>
      </c>
      <c r="W535" s="1">
        <f t="shared" si="296"/>
        <v>-22.325927872345908</v>
      </c>
      <c r="X535" s="1"/>
      <c r="Y535" s="3">
        <v>523</v>
      </c>
      <c r="Z535" s="7">
        <f t="shared" si="285"/>
        <v>8962.304993349335</v>
      </c>
      <c r="AA535" s="8">
        <f t="shared" si="286"/>
        <v>8493.794113005037</v>
      </c>
      <c r="AB535" s="8">
        <f t="shared" si="287"/>
        <v>9558.905258475646</v>
      </c>
      <c r="AD535">
        <v>523</v>
      </c>
      <c r="AE535" s="7">
        <f t="shared" si="288"/>
        <v>913.588684337343</v>
      </c>
      <c r="AF535" s="3">
        <f t="shared" si="289"/>
        <v>865.8301848119303</v>
      </c>
      <c r="AG535" s="3">
        <f t="shared" si="290"/>
        <v>974.4042057569466</v>
      </c>
      <c r="AH535">
        <f t="shared" si="299"/>
        <v>1134.8234660953985</v>
      </c>
      <c r="AK535">
        <f t="shared" si="297"/>
        <v>49.14844534422517</v>
      </c>
      <c r="AL535">
        <f t="shared" si="298"/>
        <v>529.8041536753454</v>
      </c>
      <c r="AM535">
        <f t="shared" si="300"/>
        <v>-54.23243767620615</v>
      </c>
      <c r="AN535">
        <f t="shared" si="301"/>
        <v>-584.6079269355633</v>
      </c>
      <c r="AP535">
        <f t="shared" si="302"/>
        <v>-5.08399233198098</v>
      </c>
      <c r="AQ535">
        <f t="shared" si="303"/>
        <v>-54.803773260217895</v>
      </c>
    </row>
    <row r="536" spans="2:43" ht="12.75">
      <c r="B536" s="1">
        <v>524</v>
      </c>
      <c r="C536" s="1">
        <f t="shared" si="291"/>
        <v>9.145525280450288</v>
      </c>
      <c r="D536" s="1">
        <f t="shared" si="274"/>
        <v>12.40368101176492</v>
      </c>
      <c r="E536" s="1">
        <f t="shared" si="275"/>
        <v>-43.25677631722436</v>
      </c>
      <c r="F536" s="1">
        <f t="shared" si="276"/>
        <v>21.264784419107357</v>
      </c>
      <c r="G536" s="1">
        <f t="shared" si="277"/>
        <v>-39.65865534292469</v>
      </c>
      <c r="I536" s="4">
        <f t="shared" si="278"/>
        <v>120.2734921267502</v>
      </c>
      <c r="J536" s="1">
        <f t="shared" si="273"/>
        <v>120.46222276924709</v>
      </c>
      <c r="K536" s="1">
        <f t="shared" si="292"/>
        <v>118.53160487927788</v>
      </c>
      <c r="M536">
        <v>524</v>
      </c>
      <c r="N536" s="4">
        <f t="shared" si="279"/>
        <v>-4.6272586139559735</v>
      </c>
      <c r="O536" s="4">
        <f t="shared" si="293"/>
        <v>12.3712387130077</v>
      </c>
      <c r="P536" s="4">
        <f t="shared" si="294"/>
        <v>-5.906603022399537</v>
      </c>
      <c r="Q536" s="4">
        <f t="shared" si="280"/>
        <v>-7.6800767958079055</v>
      </c>
      <c r="R536" s="4">
        <f t="shared" si="281"/>
        <v>-5.296125090052612</v>
      </c>
      <c r="S536" s="4">
        <f t="shared" si="282"/>
        <v>58.98357958950702</v>
      </c>
      <c r="T536" s="4">
        <f t="shared" si="283"/>
        <v>28.048940969484782</v>
      </c>
      <c r="U536" s="1">
        <f t="shared" si="284"/>
        <v>87.0325205589918</v>
      </c>
      <c r="V536" s="1">
        <v>12.720501250311116</v>
      </c>
      <c r="W536" s="1">
        <f t="shared" si="296"/>
        <v>17.02829209397141</v>
      </c>
      <c r="X536" s="1"/>
      <c r="Y536" s="3">
        <v>524</v>
      </c>
      <c r="Z536" s="7">
        <f t="shared" si="285"/>
        <v>8962.008036048985</v>
      </c>
      <c r="AA536" s="8">
        <f t="shared" si="286"/>
        <v>8515.65239483281</v>
      </c>
      <c r="AB536" s="8">
        <f t="shared" si="287"/>
        <v>9537.360005789735</v>
      </c>
      <c r="AD536">
        <v>524</v>
      </c>
      <c r="AE536" s="7">
        <f t="shared" si="288"/>
        <v>913.5584134606507</v>
      </c>
      <c r="AF536" s="3">
        <f t="shared" si="289"/>
        <v>868.0583480971264</v>
      </c>
      <c r="AG536" s="3">
        <f t="shared" si="290"/>
        <v>972.2079516605233</v>
      </c>
      <c r="AH536">
        <f t="shared" si="299"/>
        <v>1110.1919403191432</v>
      </c>
      <c r="AK536">
        <f t="shared" si="297"/>
        <v>48.9572945079838</v>
      </c>
      <c r="AL536">
        <f t="shared" si="298"/>
        <v>527.743610227635</v>
      </c>
      <c r="AM536">
        <f t="shared" si="300"/>
        <v>-53.87232201938075</v>
      </c>
      <c r="AN536">
        <f t="shared" si="301"/>
        <v>-580.7259980270625</v>
      </c>
      <c r="AP536">
        <f t="shared" si="302"/>
        <v>-4.915027511396957</v>
      </c>
      <c r="AQ536">
        <f t="shared" si="303"/>
        <v>-52.98238779942744</v>
      </c>
    </row>
    <row r="537" spans="2:43" ht="12.75">
      <c r="B537" s="1">
        <v>525</v>
      </c>
      <c r="C537" s="1">
        <f t="shared" si="291"/>
        <v>9.16297857297023</v>
      </c>
      <c r="D537" s="1">
        <f t="shared" si="274"/>
        <v>11.646857029613436</v>
      </c>
      <c r="E537" s="1">
        <f t="shared" si="275"/>
        <v>-43.466662183008076</v>
      </c>
      <c r="F537" s="1">
        <f t="shared" si="276"/>
        <v>20.569406717641208</v>
      </c>
      <c r="G537" s="1">
        <f t="shared" si="277"/>
        <v>-40.0237367981084</v>
      </c>
      <c r="I537" s="4">
        <f t="shared" si="278"/>
        <v>120.11925017295167</v>
      </c>
      <c r="J537" s="1">
        <f t="shared" si="273"/>
        <v>120.20622020938683</v>
      </c>
      <c r="K537" s="1">
        <f t="shared" si="292"/>
        <v>118.35506737627612</v>
      </c>
      <c r="M537">
        <v>525</v>
      </c>
      <c r="N537" s="4">
        <f t="shared" si="279"/>
        <v>-4.328541321042394</v>
      </c>
      <c r="O537" s="4">
        <f t="shared" si="293"/>
        <v>12.312172682783705</v>
      </c>
      <c r="P537" s="4">
        <f t="shared" si="294"/>
        <v>-6.440844767127096</v>
      </c>
      <c r="Q537" s="4">
        <f t="shared" si="280"/>
        <v>-7.395501038236319</v>
      </c>
      <c r="R537" s="4">
        <f t="shared" si="281"/>
        <v>-4.978952560239804</v>
      </c>
      <c r="S537" s="4">
        <f t="shared" si="282"/>
        <v>54.69343560655448</v>
      </c>
      <c r="T537" s="4">
        <f t="shared" si="283"/>
        <v>24.789968597118502</v>
      </c>
      <c r="U537" s="1">
        <f t="shared" si="284"/>
        <v>79.48340420367299</v>
      </c>
      <c r="V537" s="1">
        <f t="shared" si="295"/>
        <v>12.89078417125083</v>
      </c>
      <c r="W537" s="1">
        <f t="shared" si="296"/>
        <v>-17.02829209397141</v>
      </c>
      <c r="X537" s="1"/>
      <c r="Y537" s="3">
        <v>525</v>
      </c>
      <c r="Z537" s="7">
        <f t="shared" si="285"/>
        <v>8961.518787407385</v>
      </c>
      <c r="AA537" s="8">
        <f t="shared" si="286"/>
        <v>8537.272727147583</v>
      </c>
      <c r="AB537" s="8">
        <f t="shared" si="287"/>
        <v>9515.175894384216</v>
      </c>
      <c r="AD537">
        <v>525</v>
      </c>
      <c r="AE537" s="7">
        <f t="shared" si="288"/>
        <v>913.5085410201208</v>
      </c>
      <c r="AF537" s="3">
        <f t="shared" si="289"/>
        <v>870.2622555705997</v>
      </c>
      <c r="AG537" s="3">
        <f t="shared" si="290"/>
        <v>969.9465743510923</v>
      </c>
      <c r="AH537">
        <f t="shared" si="299"/>
        <v>1085.1291967794866</v>
      </c>
      <c r="AK537">
        <f t="shared" si="297"/>
        <v>48.76046718415507</v>
      </c>
      <c r="AL537">
        <f t="shared" si="298"/>
        <v>525.6218761017454</v>
      </c>
      <c r="AM537">
        <f t="shared" si="300"/>
        <v>-53.50475209570146</v>
      </c>
      <c r="AN537">
        <f t="shared" si="301"/>
        <v>-576.7637145617871</v>
      </c>
      <c r="AP537">
        <f t="shared" si="302"/>
        <v>-4.744284911546394</v>
      </c>
      <c r="AQ537">
        <f t="shared" si="303"/>
        <v>-51.14183846004164</v>
      </c>
    </row>
    <row r="538" spans="2:43" ht="12.75">
      <c r="B538" s="1">
        <v>526</v>
      </c>
      <c r="C538" s="1">
        <f t="shared" si="291"/>
        <v>9.180431865490174</v>
      </c>
      <c r="D538" s="1">
        <f t="shared" si="274"/>
        <v>10.88648530198502</v>
      </c>
      <c r="E538" s="1">
        <f t="shared" si="275"/>
        <v>-43.66330768241985</v>
      </c>
      <c r="F538" s="1">
        <f t="shared" si="276"/>
        <v>19.867763375628478</v>
      </c>
      <c r="G538" s="1">
        <f t="shared" si="277"/>
        <v>-40.376626635344806</v>
      </c>
      <c r="I538" s="4">
        <f t="shared" si="278"/>
        <v>119.97496546225025</v>
      </c>
      <c r="J538" s="1">
        <f t="shared" si="273"/>
        <v>119.95970350811228</v>
      </c>
      <c r="K538" s="1">
        <f t="shared" si="292"/>
        <v>118.1891022909348</v>
      </c>
      <c r="M538">
        <v>526</v>
      </c>
      <c r="N538" s="4">
        <f t="shared" si="279"/>
        <v>-4.029845432144015</v>
      </c>
      <c r="O538" s="4">
        <f t="shared" si="293"/>
        <v>12.247764235112435</v>
      </c>
      <c r="P538" s="4">
        <f t="shared" si="294"/>
        <v>-6.982171699242201</v>
      </c>
      <c r="Q538" s="4">
        <f t="shared" si="280"/>
        <v>-7.110211039120742</v>
      </c>
      <c r="R538" s="4">
        <f t="shared" si="281"/>
        <v>-4.662538391000481</v>
      </c>
      <c r="S538" s="4">
        <f t="shared" si="282"/>
        <v>50.55510102083446</v>
      </c>
      <c r="T538" s="4">
        <f t="shared" si="283"/>
        <v>21.739264247553358</v>
      </c>
      <c r="U538" s="1">
        <f t="shared" si="284"/>
        <v>72.29436526838782</v>
      </c>
      <c r="V538" s="1">
        <v>12.720501250311116</v>
      </c>
      <c r="W538" s="1">
        <f t="shared" si="296"/>
        <v>9.791739088514717</v>
      </c>
      <c r="X538" s="1"/>
      <c r="Y538" s="3">
        <v>526</v>
      </c>
      <c r="Z538" s="7">
        <f t="shared" si="285"/>
        <v>8960.876666951379</v>
      </c>
      <c r="AA538" s="8">
        <f t="shared" si="286"/>
        <v>8558.699973467325</v>
      </c>
      <c r="AB538" s="8">
        <f t="shared" si="287"/>
        <v>9492.425077179689</v>
      </c>
      <c r="AD538">
        <v>526</v>
      </c>
      <c r="AE538" s="7">
        <f t="shared" si="288"/>
        <v>913.4430853161446</v>
      </c>
      <c r="AF538" s="3">
        <f t="shared" si="289"/>
        <v>872.4464804757721</v>
      </c>
      <c r="AG538" s="3">
        <f t="shared" si="290"/>
        <v>967.627428866431</v>
      </c>
      <c r="AH538">
        <f t="shared" si="299"/>
        <v>1059.6505780810226</v>
      </c>
      <c r="AK538">
        <f t="shared" si="297"/>
        <v>48.55841248811948</v>
      </c>
      <c r="AL538">
        <f t="shared" si="298"/>
        <v>523.4437926144752</v>
      </c>
      <c r="AM538">
        <f t="shared" si="300"/>
        <v>-53.13021029407297</v>
      </c>
      <c r="AN538">
        <f t="shared" si="301"/>
        <v>-572.7262765342354</v>
      </c>
      <c r="AP538">
        <f t="shared" si="302"/>
        <v>-4.571797805953487</v>
      </c>
      <c r="AQ538">
        <f t="shared" si="303"/>
        <v>-49.282483919760125</v>
      </c>
    </row>
    <row r="539" spans="2:43" ht="12.75">
      <c r="B539" s="1">
        <v>527</v>
      </c>
      <c r="C539" s="1">
        <f t="shared" si="291"/>
        <v>9.197885158010116</v>
      </c>
      <c r="D539" s="1">
        <f t="shared" si="274"/>
        <v>10.122797445473946</v>
      </c>
      <c r="E539" s="1">
        <f t="shared" si="275"/>
        <v>-43.84665291533558</v>
      </c>
      <c r="F539" s="1">
        <f t="shared" si="276"/>
        <v>19.160068120428253</v>
      </c>
      <c r="G539" s="1">
        <f t="shared" si="277"/>
        <v>-40.717217360970885</v>
      </c>
      <c r="I539" s="4">
        <f t="shared" si="278"/>
        <v>119.84063728117879</v>
      </c>
      <c r="J539" s="1">
        <f t="shared" si="273"/>
        <v>119.72269647347493</v>
      </c>
      <c r="K539" s="1">
        <f t="shared" si="292"/>
        <v>118.03368434456812</v>
      </c>
      <c r="M539">
        <v>527</v>
      </c>
      <c r="N539" s="4">
        <f t="shared" si="279"/>
        <v>-3.731174813511302</v>
      </c>
      <c r="O539" s="4">
        <f t="shared" si="293"/>
        <v>12.177942518120012</v>
      </c>
      <c r="P539" s="4">
        <f t="shared" si="294"/>
        <v>-7.529033243566197</v>
      </c>
      <c r="Q539" s="4">
        <f t="shared" si="280"/>
        <v>-6.824211808711311</v>
      </c>
      <c r="R539" s="4">
        <f t="shared" si="281"/>
        <v>-4.346899175835404</v>
      </c>
      <c r="S539" s="4">
        <f t="shared" si="282"/>
        <v>46.569866810154906</v>
      </c>
      <c r="T539" s="4">
        <f t="shared" si="283"/>
        <v>18.895532444878512</v>
      </c>
      <c r="U539" s="1">
        <f t="shared" si="284"/>
        <v>65.46539925503342</v>
      </c>
      <c r="V539" s="1">
        <f t="shared" si="295"/>
        <v>12.818418641196264</v>
      </c>
      <c r="W539" s="1">
        <f t="shared" si="296"/>
        <v>-9.791739088514717</v>
      </c>
      <c r="X539" s="1"/>
      <c r="Y539" s="3">
        <v>527</v>
      </c>
      <c r="Z539" s="7">
        <f t="shared" si="285"/>
        <v>8960.118558981378</v>
      </c>
      <c r="AA539" s="8">
        <f t="shared" si="286"/>
        <v>8579.976912282917</v>
      </c>
      <c r="AB539" s="8">
        <f t="shared" si="287"/>
        <v>9469.176454952332</v>
      </c>
      <c r="AD539">
        <v>527</v>
      </c>
      <c r="AE539" s="7">
        <f t="shared" si="288"/>
        <v>913.3658062162464</v>
      </c>
      <c r="AF539" s="3">
        <f t="shared" si="289"/>
        <v>874.6153835150781</v>
      </c>
      <c r="AG539" s="3">
        <f t="shared" si="290"/>
        <v>965.2575387311246</v>
      </c>
      <c r="AH539">
        <f t="shared" si="299"/>
        <v>1033.771654401466</v>
      </c>
      <c r="AK539">
        <f t="shared" si="297"/>
        <v>48.351574968058046</v>
      </c>
      <c r="AL539">
        <f t="shared" si="298"/>
        <v>521.2141518497072</v>
      </c>
      <c r="AM539">
        <f t="shared" si="300"/>
        <v>-52.74916716555871</v>
      </c>
      <c r="AN539">
        <f t="shared" si="301"/>
        <v>-568.6187563308516</v>
      </c>
      <c r="AP539">
        <f t="shared" si="302"/>
        <v>-4.397592197500664</v>
      </c>
      <c r="AQ539">
        <f t="shared" si="303"/>
        <v>-47.404604481144474</v>
      </c>
    </row>
    <row r="540" spans="2:43" ht="12.75">
      <c r="B540" s="1">
        <v>528</v>
      </c>
      <c r="C540" s="1">
        <f t="shared" si="291"/>
        <v>9.21533845053006</v>
      </c>
      <c r="D540" s="1">
        <f t="shared" si="274"/>
        <v>9.35602608679916</v>
      </c>
      <c r="E540" s="1">
        <f t="shared" si="275"/>
        <v>-44.016642033021256</v>
      </c>
      <c r="F540" s="1">
        <f t="shared" si="276"/>
        <v>18.44653652287073</v>
      </c>
      <c r="G540" s="1">
        <f t="shared" si="277"/>
        <v>-41.045405227752305</v>
      </c>
      <c r="I540" s="4">
        <f t="shared" si="278"/>
        <v>119.71626478739508</v>
      </c>
      <c r="J540" s="1">
        <f t="shared" si="273"/>
        <v>119.49522274651788</v>
      </c>
      <c r="K540" s="1">
        <f t="shared" si="292"/>
        <v>117.8887877053736</v>
      </c>
      <c r="M540">
        <v>528</v>
      </c>
      <c r="N540" s="4">
        <f t="shared" si="279"/>
        <v>-3.4325321865394187</v>
      </c>
      <c r="O540" s="4">
        <f t="shared" si="293"/>
        <v>12.10265218568435</v>
      </c>
      <c r="P540" s="4">
        <f t="shared" si="294"/>
        <v>-8.079828167547554</v>
      </c>
      <c r="Q540" s="4">
        <f t="shared" si="280"/>
        <v>-6.537507001750242</v>
      </c>
      <c r="R540" s="4">
        <f t="shared" si="281"/>
        <v>-4.032049319926897</v>
      </c>
      <c r="S540" s="4">
        <f t="shared" si="282"/>
        <v>42.73899779793344</v>
      </c>
      <c r="T540" s="4">
        <f t="shared" si="283"/>
        <v>16.257421718322956</v>
      </c>
      <c r="U540" s="1">
        <f t="shared" si="284"/>
        <v>58.996419516256395</v>
      </c>
      <c r="V540" s="1">
        <v>12.720501250311116</v>
      </c>
      <c r="W540" s="1">
        <f t="shared" si="296"/>
        <v>0.49610974432443555</v>
      </c>
      <c r="X540" s="1"/>
      <c r="Y540" s="3">
        <v>528</v>
      </c>
      <c r="Z540" s="7">
        <f t="shared" si="285"/>
        <v>8959.278809156502</v>
      </c>
      <c r="AA540" s="8">
        <f t="shared" si="286"/>
        <v>8601.144208832067</v>
      </c>
      <c r="AB540" s="8">
        <f t="shared" si="287"/>
        <v>9445.495677255192</v>
      </c>
      <c r="AD540">
        <v>528</v>
      </c>
      <c r="AE540" s="7">
        <f t="shared" si="288"/>
        <v>913.2802048069827</v>
      </c>
      <c r="AF540" s="3">
        <f t="shared" si="289"/>
        <v>876.7731099726877</v>
      </c>
      <c r="AG540" s="3">
        <f t="shared" si="290"/>
        <v>962.8435960504783</v>
      </c>
      <c r="AH540">
        <f t="shared" si="299"/>
        <v>1007.5082178438606</v>
      </c>
      <c r="AK540">
        <f t="shared" si="297"/>
        <v>48.14039407438817</v>
      </c>
      <c r="AL540">
        <f t="shared" si="298"/>
        <v>518.9376909391015</v>
      </c>
      <c r="AM540">
        <f t="shared" si="300"/>
        <v>-52.36208136656533</v>
      </c>
      <c r="AN540">
        <f t="shared" si="301"/>
        <v>-564.4460981175736</v>
      </c>
      <c r="AP540">
        <f t="shared" si="302"/>
        <v>-4.221687292177158</v>
      </c>
      <c r="AQ540">
        <f t="shared" si="303"/>
        <v>-45.50840717847211</v>
      </c>
    </row>
    <row r="541" spans="2:43" ht="12.75">
      <c r="B541" s="1">
        <v>529</v>
      </c>
      <c r="C541" s="1">
        <f t="shared" si="291"/>
        <v>9.232791743050003</v>
      </c>
      <c r="D541" s="1">
        <f t="shared" si="274"/>
        <v>8.586404791944554</v>
      </c>
      <c r="E541" s="1">
        <f t="shared" si="275"/>
        <v>-44.17322325514487</v>
      </c>
      <c r="F541" s="1">
        <f t="shared" si="276"/>
        <v>17.727385931592803</v>
      </c>
      <c r="G541" s="1">
        <f t="shared" si="277"/>
        <v>-41.36109026648555</v>
      </c>
      <c r="I541" s="4">
        <f t="shared" si="278"/>
        <v>119.60184704784376</v>
      </c>
      <c r="J541" s="1">
        <f t="shared" si="273"/>
        <v>119.27730584645954</v>
      </c>
      <c r="K541" s="1">
        <f t="shared" si="292"/>
        <v>117.75438606137604</v>
      </c>
      <c r="M541">
        <v>529</v>
      </c>
      <c r="N541" s="4">
        <f t="shared" si="279"/>
        <v>-3.1339192125059867</v>
      </c>
      <c r="O541" s="4">
        <f t="shared" si="293"/>
        <v>12.021853904008875</v>
      </c>
      <c r="P541" s="4">
        <f t="shared" si="294"/>
        <v>-8.632908982803222</v>
      </c>
      <c r="Q541" s="4">
        <f t="shared" si="280"/>
        <v>-6.250098988904824</v>
      </c>
      <c r="R541" s="4">
        <f t="shared" si="281"/>
        <v>-3.7180011483266635</v>
      </c>
      <c r="S541" s="4">
        <f t="shared" si="282"/>
        <v>39.063737371109106</v>
      </c>
      <c r="T541" s="4">
        <f t="shared" si="283"/>
        <v>13.82353253895839</v>
      </c>
      <c r="U541" s="1">
        <f t="shared" si="284"/>
        <v>52.887269910067495</v>
      </c>
      <c r="V541" s="1">
        <f t="shared" si="295"/>
        <v>12.72546234775436</v>
      </c>
      <c r="W541" s="1">
        <f t="shared" si="296"/>
        <v>-0.49610974432443555</v>
      </c>
      <c r="X541" s="1"/>
      <c r="Y541" s="3">
        <v>529</v>
      </c>
      <c r="Z541" s="7">
        <f t="shared" si="285"/>
        <v>8958.38922100296</v>
      </c>
      <c r="AA541" s="8">
        <f t="shared" si="286"/>
        <v>8622.240385362546</v>
      </c>
      <c r="AB541" s="8">
        <f t="shared" si="287"/>
        <v>9421.44514800701</v>
      </c>
      <c r="AD541">
        <v>529</v>
      </c>
      <c r="AE541" s="7">
        <f t="shared" si="288"/>
        <v>913.1895230380184</v>
      </c>
      <c r="AF541" s="3">
        <f t="shared" si="289"/>
        <v>878.923586683236</v>
      </c>
      <c r="AG541" s="3">
        <f t="shared" si="290"/>
        <v>960.3919620802252</v>
      </c>
      <c r="AH541">
        <f t="shared" si="299"/>
        <v>980.8762759842976</v>
      </c>
      <c r="AK541">
        <f t="shared" si="297"/>
        <v>47.925303606069235</v>
      </c>
      <c r="AL541">
        <f t="shared" si="298"/>
        <v>516.6190860934502</v>
      </c>
      <c r="AM541">
        <f t="shared" si="300"/>
        <v>-51.9693996138672</v>
      </c>
      <c r="AN541">
        <f t="shared" si="301"/>
        <v>-560.2131173550106</v>
      </c>
      <c r="AP541">
        <f t="shared" si="302"/>
        <v>-4.044096007797968</v>
      </c>
      <c r="AQ541">
        <f t="shared" si="303"/>
        <v>-43.59403126156042</v>
      </c>
    </row>
    <row r="542" spans="2:43" ht="12.75">
      <c r="B542" s="1">
        <v>530</v>
      </c>
      <c r="C542" s="1">
        <f t="shared" si="291"/>
        <v>9.250245035569947</v>
      </c>
      <c r="D542" s="1">
        <f t="shared" si="274"/>
        <v>7.814167995011872</v>
      </c>
      <c r="E542" s="1">
        <f t="shared" si="275"/>
        <v>-44.31634888554936</v>
      </c>
      <c r="F542" s="1">
        <f t="shared" si="276"/>
        <v>17.002835406830993</v>
      </c>
      <c r="G542" s="1">
        <f t="shared" si="277"/>
        <v>-41.664176316449776</v>
      </c>
      <c r="I542" s="4">
        <f t="shared" si="278"/>
        <v>119.49738307409356</v>
      </c>
      <c r="J542" s="1">
        <f t="shared" si="273"/>
        <v>119.06896921349605</v>
      </c>
      <c r="K542" s="1">
        <f t="shared" si="292"/>
        <v>117.63045268976515</v>
      </c>
      <c r="M542">
        <v>530</v>
      </c>
      <c r="N542" s="4">
        <f t="shared" si="279"/>
        <v>-2.835336577370242</v>
      </c>
      <c r="O542" s="4">
        <f t="shared" si="293"/>
        <v>11.935524814180843</v>
      </c>
      <c r="P542" s="4">
        <f t="shared" si="294"/>
        <v>-9.18658654576987</v>
      </c>
      <c r="Q542" s="4">
        <f t="shared" si="280"/>
        <v>-5.961988929078643</v>
      </c>
      <c r="R542" s="4">
        <f t="shared" si="281"/>
        <v>-3.404765013825965</v>
      </c>
      <c r="S542" s="4">
        <f t="shared" si="282"/>
        <v>35.545311990456305</v>
      </c>
      <c r="T542" s="4">
        <f t="shared" si="283"/>
        <v>11.592424799373324</v>
      </c>
      <c r="U542" s="1">
        <f t="shared" si="284"/>
        <v>47.13773678982963</v>
      </c>
      <c r="V542" s="1">
        <v>12.720501250311116</v>
      </c>
      <c r="W542" s="1">
        <f t="shared" si="296"/>
        <v>-10.957391954472584</v>
      </c>
      <c r="X542" s="1"/>
      <c r="Y542" s="3">
        <v>530</v>
      </c>
      <c r="Z542" s="7">
        <f t="shared" si="285"/>
        <v>8957.479054072337</v>
      </c>
      <c r="AA542" s="8">
        <f t="shared" si="286"/>
        <v>8643.30179478543</v>
      </c>
      <c r="AB542" s="8">
        <f t="shared" si="287"/>
        <v>9397.084035020953</v>
      </c>
      <c r="AD542">
        <v>530</v>
      </c>
      <c r="AE542" s="7">
        <f t="shared" si="288"/>
        <v>913.096743534387</v>
      </c>
      <c r="AF542" s="3">
        <f t="shared" si="289"/>
        <v>881.0705193461192</v>
      </c>
      <c r="AG542" s="3">
        <f t="shared" si="290"/>
        <v>957.9086681978545</v>
      </c>
      <c r="AH542">
        <f t="shared" si="299"/>
        <v>953.8920449712133</v>
      </c>
      <c r="AK542">
        <f t="shared" si="297"/>
        <v>47.70673116810582</v>
      </c>
      <c r="AL542">
        <f t="shared" si="298"/>
        <v>514.2629467547401</v>
      </c>
      <c r="AM542">
        <f t="shared" si="300"/>
        <v>-51.571556652110814</v>
      </c>
      <c r="AN542">
        <f t="shared" si="301"/>
        <v>-555.9245004481525</v>
      </c>
      <c r="AP542">
        <f t="shared" si="302"/>
        <v>-3.864825484004996</v>
      </c>
      <c r="AQ542">
        <f t="shared" si="303"/>
        <v>-41.661553693412316</v>
      </c>
    </row>
    <row r="543" spans="2:43" ht="12.75">
      <c r="B543" s="1">
        <v>531</v>
      </c>
      <c r="C543" s="1">
        <f t="shared" si="291"/>
        <v>9.267698328089889</v>
      </c>
      <c r="D543" s="1">
        <f t="shared" si="274"/>
        <v>7.039550926810444</v>
      </c>
      <c r="E543" s="1">
        <f t="shared" si="275"/>
        <v>-44.44597532678119</v>
      </c>
      <c r="F543" s="1">
        <f t="shared" si="276"/>
        <v>16.27310565369417</v>
      </c>
      <c r="G543" s="1">
        <f t="shared" si="277"/>
        <v>-41.95457105469804</v>
      </c>
      <c r="I543" s="4">
        <f t="shared" si="278"/>
        <v>119.40287185484789</v>
      </c>
      <c r="J543" s="1">
        <f t="shared" si="273"/>
        <v>118.87023624919343</v>
      </c>
      <c r="K543" s="1">
        <f t="shared" si="292"/>
        <v>117.51696052263762</v>
      </c>
      <c r="M543">
        <v>531</v>
      </c>
      <c r="N543" s="4">
        <f t="shared" si="279"/>
        <v>-2.5367840765994742</v>
      </c>
      <c r="O543" s="4">
        <f t="shared" si="293"/>
        <v>11.843658948723144</v>
      </c>
      <c r="P543" s="4">
        <f t="shared" si="294"/>
        <v>-9.739134816493333</v>
      </c>
      <c r="Q543" s="4">
        <f t="shared" si="280"/>
        <v>-5.673176842681187</v>
      </c>
      <c r="R543" s="4">
        <f t="shared" si="281"/>
        <v>-3.092349404366672</v>
      </c>
      <c r="S543" s="4">
        <f t="shared" si="282"/>
        <v>32.18493548833408</v>
      </c>
      <c r="T543" s="4">
        <f t="shared" si="283"/>
        <v>9.562624838686911</v>
      </c>
      <c r="U543" s="1">
        <f t="shared" si="284"/>
        <v>41.74756032702099</v>
      </c>
      <c r="V543" s="1">
        <f t="shared" si="295"/>
        <v>12.61092733076639</v>
      </c>
      <c r="W543" s="1">
        <f t="shared" si="296"/>
        <v>10.957391954472584</v>
      </c>
      <c r="X543" s="1"/>
      <c r="Y543" s="3">
        <v>531</v>
      </c>
      <c r="Z543" s="7">
        <f t="shared" si="285"/>
        <v>8956.575023123036</v>
      </c>
      <c r="AA543" s="8">
        <f t="shared" si="286"/>
        <v>8664.362591923691</v>
      </c>
      <c r="AB543" s="8">
        <f t="shared" si="287"/>
        <v>9372.468283778788</v>
      </c>
      <c r="AD543">
        <v>531</v>
      </c>
      <c r="AE543" s="7">
        <f t="shared" si="288"/>
        <v>913.0045895130515</v>
      </c>
      <c r="AF543" s="3">
        <f t="shared" si="289"/>
        <v>883.2173895946678</v>
      </c>
      <c r="AG543" s="3">
        <f t="shared" si="290"/>
        <v>955.3994173067061</v>
      </c>
      <c r="AH543">
        <f t="shared" si="299"/>
        <v>926.5719416389743</v>
      </c>
      <c r="AK543">
        <f t="shared" si="297"/>
        <v>47.485097602891436</v>
      </c>
      <c r="AL543">
        <f t="shared" si="298"/>
        <v>511.87380946622466</v>
      </c>
      <c r="AM543">
        <f t="shared" si="300"/>
        <v>-51.16897522935164</v>
      </c>
      <c r="AN543">
        <f t="shared" si="301"/>
        <v>-551.5848044826645</v>
      </c>
      <c r="AP543">
        <f t="shared" si="302"/>
        <v>-3.683877626460202</v>
      </c>
      <c r="AQ543">
        <f t="shared" si="303"/>
        <v>-39.710995016439824</v>
      </c>
    </row>
    <row r="544" spans="2:43" ht="12.75">
      <c r="B544" s="1">
        <v>532</v>
      </c>
      <c r="C544" s="1">
        <f t="shared" si="291"/>
        <v>9.285151620609833</v>
      </c>
      <c r="D544" s="1">
        <f t="shared" si="274"/>
        <v>6.262789543202969</v>
      </c>
      <c r="E544" s="1">
        <f t="shared" si="275"/>
        <v>-44.56206309337066</v>
      </c>
      <c r="F544" s="1">
        <f t="shared" si="276"/>
        <v>15.538418954934048</v>
      </c>
      <c r="G544" s="1">
        <f t="shared" si="277"/>
        <v>-42.232186024180024</v>
      </c>
      <c r="I544" s="4">
        <f t="shared" si="278"/>
        <v>119.3183123856279</v>
      </c>
      <c r="J544" s="1">
        <f t="shared" si="273"/>
        <v>118.68113035443739</v>
      </c>
      <c r="K544" s="1">
        <f t="shared" si="292"/>
        <v>117.41388220915873</v>
      </c>
      <c r="M544">
        <v>532</v>
      </c>
      <c r="N544" s="4">
        <f t="shared" si="279"/>
        <v>-2.2382607000474763</v>
      </c>
      <c r="O544" s="4">
        <f t="shared" si="293"/>
        <v>11.74626760055821</v>
      </c>
      <c r="P544" s="4">
        <f t="shared" si="294"/>
        <v>-10.288795790212646</v>
      </c>
      <c r="Q544" s="4">
        <f t="shared" si="280"/>
        <v>-5.383661685773973</v>
      </c>
      <c r="R544" s="4">
        <f t="shared" si="281"/>
        <v>-2.780761049878464</v>
      </c>
      <c r="S544" s="4">
        <f t="shared" si="282"/>
        <v>28.983813146870656</v>
      </c>
      <c r="T544" s="4">
        <f t="shared" si="283"/>
        <v>7.732632016521178</v>
      </c>
      <c r="U544" s="1">
        <f t="shared" si="284"/>
        <v>36.71644516339183</v>
      </c>
      <c r="V544" s="1">
        <v>12.720501250311116</v>
      </c>
      <c r="W544" s="1">
        <f t="shared" si="296"/>
        <v>-24.64402838945059</v>
      </c>
      <c r="X544" s="1"/>
      <c r="Y544" s="3">
        <v>532</v>
      </c>
      <c r="Z544" s="7">
        <f t="shared" si="285"/>
        <v>8955.701296559937</v>
      </c>
      <c r="AA544" s="8">
        <f t="shared" si="286"/>
        <v>8685.454707216422</v>
      </c>
      <c r="AB544" s="8">
        <f t="shared" si="287"/>
        <v>9347.650634646243</v>
      </c>
      <c r="AD544">
        <v>532</v>
      </c>
      <c r="AE544" s="7">
        <f t="shared" si="288"/>
        <v>912.9155246238467</v>
      </c>
      <c r="AF544" s="3">
        <f t="shared" si="289"/>
        <v>885.3674523156393</v>
      </c>
      <c r="AG544" s="3">
        <f t="shared" si="290"/>
        <v>952.8695855908504</v>
      </c>
      <c r="AH544">
        <f t="shared" si="299"/>
        <v>898.932575294299</v>
      </c>
      <c r="AK544">
        <f t="shared" si="297"/>
        <v>47.26081643304428</v>
      </c>
      <c r="AL544">
        <f t="shared" si="298"/>
        <v>509.4561318663747</v>
      </c>
      <c r="AM544">
        <f t="shared" si="300"/>
        <v>-50.762066084186216</v>
      </c>
      <c r="AN544">
        <f t="shared" si="301"/>
        <v>-547.1984570861754</v>
      </c>
      <c r="AP544">
        <f t="shared" si="302"/>
        <v>-3.501249651141933</v>
      </c>
      <c r="AQ544">
        <f t="shared" si="303"/>
        <v>-37.742325219800705</v>
      </c>
    </row>
    <row r="545" spans="2:43" ht="12.75">
      <c r="B545" s="1">
        <v>533</v>
      </c>
      <c r="C545" s="1">
        <f t="shared" si="291"/>
        <v>9.302604913129775</v>
      </c>
      <c r="D545" s="1">
        <f t="shared" si="274"/>
        <v>5.48412045323171</v>
      </c>
      <c r="E545" s="1">
        <f t="shared" si="275"/>
        <v>-44.664576823859484</v>
      </c>
      <c r="F545" s="1">
        <f t="shared" si="276"/>
        <v>14.79899910323628</v>
      </c>
      <c r="G545" s="1">
        <f t="shared" si="277"/>
        <v>-42.496936660686636</v>
      </c>
      <c r="I545" s="4">
        <f t="shared" si="278"/>
        <v>119.24370369562632</v>
      </c>
      <c r="J545" s="1">
        <f t="shared" si="273"/>
        <v>118.50167496491159</v>
      </c>
      <c r="K545" s="1">
        <f t="shared" si="292"/>
        <v>117.32119017416278</v>
      </c>
      <c r="M545">
        <v>533</v>
      </c>
      <c r="N545" s="4">
        <f t="shared" si="279"/>
        <v>-1.9397647168023011</v>
      </c>
      <c r="O545" s="4">
        <f t="shared" si="293"/>
        <v>11.643379642656084</v>
      </c>
      <c r="P545" s="4">
        <f t="shared" si="294"/>
        <v>-10.833784551224213</v>
      </c>
      <c r="Q545" s="4">
        <f t="shared" si="280"/>
        <v>-5.09344142514351</v>
      </c>
      <c r="R545" s="4">
        <f t="shared" si="281"/>
        <v>-2.470005028448412</v>
      </c>
      <c r="S545" s="4">
        <f t="shared" si="282"/>
        <v>25.94314555136795</v>
      </c>
      <c r="T545" s="4">
        <f t="shared" si="283"/>
        <v>6.100924840560441</v>
      </c>
      <c r="U545" s="1">
        <f t="shared" si="284"/>
        <v>32.04407039192839</v>
      </c>
      <c r="V545" s="1">
        <f t="shared" si="295"/>
        <v>12.47406096641661</v>
      </c>
      <c r="W545" s="1">
        <f t="shared" si="296"/>
        <v>24.64402838945059</v>
      </c>
      <c r="X545" s="1"/>
      <c r="Y545" s="3">
        <v>533</v>
      </c>
      <c r="Z545" s="7">
        <f t="shared" si="285"/>
        <v>8954.879497355256</v>
      </c>
      <c r="AA545" s="8">
        <f t="shared" si="286"/>
        <v>8706.60781891388</v>
      </c>
      <c r="AB545" s="8">
        <f t="shared" si="287"/>
        <v>9322.68064290156</v>
      </c>
      <c r="AD545">
        <v>533</v>
      </c>
      <c r="AE545" s="7">
        <f t="shared" si="288"/>
        <v>912.8317530433492</v>
      </c>
      <c r="AF545" s="3">
        <f t="shared" si="289"/>
        <v>887.5237328148705</v>
      </c>
      <c r="AG545" s="3">
        <f t="shared" si="290"/>
        <v>950.3242245567338</v>
      </c>
      <c r="AH545">
        <f t="shared" si="299"/>
        <v>870.9907383631449</v>
      </c>
      <c r="AK545">
        <f t="shared" si="297"/>
        <v>47.0342932840955</v>
      </c>
      <c r="AL545">
        <f t="shared" si="298"/>
        <v>507.0142864656475</v>
      </c>
      <c r="AM545">
        <f t="shared" si="300"/>
        <v>-50.35122793296546</v>
      </c>
      <c r="AN545">
        <f t="shared" si="301"/>
        <v>-542.7697562904415</v>
      </c>
      <c r="AP545">
        <f t="shared" si="302"/>
        <v>-3.3169346488699603</v>
      </c>
      <c r="AQ545">
        <f t="shared" si="303"/>
        <v>-35.75546982479398</v>
      </c>
    </row>
    <row r="546" spans="2:43" ht="12.75">
      <c r="B546" s="1">
        <v>534</v>
      </c>
      <c r="C546" s="1">
        <f t="shared" si="291"/>
        <v>9.320058205649719</v>
      </c>
      <c r="D546" s="1">
        <f t="shared" si="274"/>
        <v>4.703780847044449</v>
      </c>
      <c r="E546" s="1">
        <f t="shared" si="275"/>
        <v>-44.7534852915723</v>
      </c>
      <c r="F546" s="1">
        <f t="shared" si="276"/>
        <v>14.05507133305047</v>
      </c>
      <c r="G546" s="1">
        <f t="shared" si="277"/>
        <v>-42.74874231860936</v>
      </c>
      <c r="I546" s="4">
        <f t="shared" si="278"/>
        <v>119.17904487173291</v>
      </c>
      <c r="J546" s="1">
        <f t="shared" si="273"/>
        <v>118.33189358407347</v>
      </c>
      <c r="K546" s="1">
        <f t="shared" si="292"/>
        <v>117.2388566732145</v>
      </c>
      <c r="M546">
        <v>534</v>
      </c>
      <c r="N546" s="4">
        <f t="shared" si="279"/>
        <v>-1.6412937600536281</v>
      </c>
      <c r="O546" s="4">
        <f t="shared" si="293"/>
        <v>11.535041797143842</v>
      </c>
      <c r="P546" s="4">
        <f t="shared" si="294"/>
        <v>-11.372294469335209</v>
      </c>
      <c r="Q546" s="4">
        <f t="shared" si="280"/>
        <v>-4.802513114257607</v>
      </c>
      <c r="R546" s="4">
        <f t="shared" si="281"/>
        <v>-2.1600848717201866</v>
      </c>
      <c r="S546" s="4">
        <f t="shared" si="282"/>
        <v>23.0641322126163</v>
      </c>
      <c r="T546" s="4">
        <f t="shared" si="283"/>
        <v>4.665966653034415</v>
      </c>
      <c r="U546" s="1">
        <f t="shared" si="284"/>
        <v>27.730098865650717</v>
      </c>
      <c r="V546" s="1">
        <v>12.720501250311116</v>
      </c>
      <c r="W546" s="1">
        <f t="shared" si="296"/>
        <v>-40.61361572295006</v>
      </c>
      <c r="X546" s="1"/>
      <c r="Y546" s="3">
        <v>534</v>
      </c>
      <c r="Z546" s="7">
        <f t="shared" si="285"/>
        <v>8954.128702460188</v>
      </c>
      <c r="AA546" s="8">
        <f t="shared" si="286"/>
        <v>8727.849326577087</v>
      </c>
      <c r="AB546" s="8">
        <f t="shared" si="287"/>
        <v>9297.604701846763</v>
      </c>
      <c r="AD546">
        <v>534</v>
      </c>
      <c r="AE546" s="7">
        <f t="shared" si="288"/>
        <v>912.7552194149018</v>
      </c>
      <c r="AF546" s="3">
        <f t="shared" si="289"/>
        <v>889.6890241159109</v>
      </c>
      <c r="AG546" s="3">
        <f t="shared" si="290"/>
        <v>947.7680633890686</v>
      </c>
      <c r="AH546">
        <f t="shared" si="299"/>
        <v>842.7633968929086</v>
      </c>
      <c r="AK546">
        <f t="shared" si="297"/>
        <v>46.8059253181932</v>
      </c>
      <c r="AL546">
        <f t="shared" si="298"/>
        <v>504.55255454200193</v>
      </c>
      <c r="AM546">
        <f t="shared" si="300"/>
        <v>-49.93684746899459</v>
      </c>
      <c r="AN546">
        <f t="shared" si="301"/>
        <v>-538.3028705227215</v>
      </c>
      <c r="AP546">
        <f t="shared" si="302"/>
        <v>-3.1309221508013962</v>
      </c>
      <c r="AQ546">
        <f t="shared" si="303"/>
        <v>-33.75031598071956</v>
      </c>
    </row>
    <row r="547" spans="2:43" ht="12.75">
      <c r="B547" s="1">
        <v>535</v>
      </c>
      <c r="C547" s="1">
        <f t="shared" si="291"/>
        <v>9.337511498169663</v>
      </c>
      <c r="D547" s="1">
        <f t="shared" si="274"/>
        <v>3.92200842364463</v>
      </c>
      <c r="E547" s="1">
        <f t="shared" si="275"/>
        <v>-44.82876141412855</v>
      </c>
      <c r="F547" s="1">
        <f t="shared" si="276"/>
        <v>13.306862251982077</v>
      </c>
      <c r="G547" s="1">
        <f t="shared" si="277"/>
        <v>-42.987526295505475</v>
      </c>
      <c r="I547" s="4">
        <f t="shared" si="278"/>
        <v>119.12433507973113</v>
      </c>
      <c r="J547" s="1">
        <f t="shared" si="273"/>
        <v>118.17180981359822</v>
      </c>
      <c r="K547" s="1">
        <f t="shared" si="292"/>
        <v>117.16685384415716</v>
      </c>
      <c r="M547">
        <v>535</v>
      </c>
      <c r="N547" s="4">
        <f t="shared" si="279"/>
        <v>-1.3428449119443542</v>
      </c>
      <c r="O547" s="4">
        <f t="shared" si="293"/>
        <v>11.42131885245049</v>
      </c>
      <c r="P547" s="4">
        <f t="shared" si="294"/>
        <v>-11.902502489501465</v>
      </c>
      <c r="Q547" s="4">
        <f t="shared" si="280"/>
        <v>-4.510872970148938</v>
      </c>
      <c r="R547" s="4">
        <f t="shared" si="281"/>
        <v>-1.8510026694504234</v>
      </c>
      <c r="S547" s="4">
        <f t="shared" si="282"/>
        <v>20.3479749528203</v>
      </c>
      <c r="T547" s="4">
        <f t="shared" si="283"/>
        <v>3.4262108823125934</v>
      </c>
      <c r="U547" s="1">
        <f t="shared" si="284"/>
        <v>23.774185835132894</v>
      </c>
      <c r="V547" s="1">
        <f t="shared" si="295"/>
        <v>12.314365093081616</v>
      </c>
      <c r="W547" s="1">
        <f t="shared" si="296"/>
        <v>40.61361572295006</v>
      </c>
      <c r="X547" s="1"/>
      <c r="Y547" s="3">
        <v>535</v>
      </c>
      <c r="Z547" s="7">
        <f t="shared" si="285"/>
        <v>8953.465443278219</v>
      </c>
      <c r="AA547" s="8">
        <f t="shared" si="286"/>
        <v>8749.204323260074</v>
      </c>
      <c r="AB547" s="8">
        <f t="shared" si="287"/>
        <v>9272.466068092897</v>
      </c>
      <c r="AD547">
        <v>535</v>
      </c>
      <c r="AE547" s="7">
        <f t="shared" si="288"/>
        <v>912.6876088968622</v>
      </c>
      <c r="AF547" s="3">
        <f t="shared" si="289"/>
        <v>891.8658841243704</v>
      </c>
      <c r="AG547" s="3">
        <f t="shared" si="290"/>
        <v>945.2055115283279</v>
      </c>
      <c r="AH547">
        <f t="shared" si="299"/>
        <v>814.2676797248486</v>
      </c>
      <c r="AK547">
        <f t="shared" si="297"/>
        <v>46.576100649919304</v>
      </c>
      <c r="AL547">
        <f t="shared" si="298"/>
        <v>502.0751198435945</v>
      </c>
      <c r="AM547">
        <f t="shared" si="300"/>
        <v>-49.51929935695521</v>
      </c>
      <c r="AN547">
        <f t="shared" si="301"/>
        <v>-533.8018385456488</v>
      </c>
      <c r="AP547">
        <f t="shared" si="302"/>
        <v>-2.9431987070359042</v>
      </c>
      <c r="AQ547">
        <f t="shared" si="303"/>
        <v>-31.726718702054313</v>
      </c>
    </row>
    <row r="548" spans="2:43" ht="12.75">
      <c r="B548" s="1">
        <v>536</v>
      </c>
      <c r="C548" s="1">
        <f t="shared" si="291"/>
        <v>9.354964790689605</v>
      </c>
      <c r="D548" s="1">
        <f t="shared" si="274"/>
        <v>3.1390413184856993</v>
      </c>
      <c r="E548" s="1">
        <f t="shared" si="275"/>
        <v>-44.89038226169209</v>
      </c>
      <c r="F548" s="1">
        <f t="shared" si="276"/>
        <v>12.55459977176534</v>
      </c>
      <c r="G548" s="1">
        <f t="shared" si="277"/>
        <v>-43.21321585546243</v>
      </c>
      <c r="I548" s="4">
        <f t="shared" si="278"/>
        <v>119.07957358266631</v>
      </c>
      <c r="J548" s="1">
        <f t="shared" si="273"/>
        <v>118.02144738125992</v>
      </c>
      <c r="K548" s="1">
        <f t="shared" si="292"/>
        <v>117.10515375517548</v>
      </c>
      <c r="M548">
        <v>536</v>
      </c>
      <c r="N548" s="4">
        <f t="shared" si="279"/>
        <v>-1.0444147883850974</v>
      </c>
      <c r="O548" s="4">
        <f t="shared" si="293"/>
        <v>11.302293827555475</v>
      </c>
      <c r="P548" s="4">
        <f t="shared" si="294"/>
        <v>-12.42257452073705</v>
      </c>
      <c r="Q548" s="4">
        <f t="shared" si="280"/>
        <v>-4.2185164511917606</v>
      </c>
      <c r="R548" s="4">
        <f t="shared" si="281"/>
        <v>-1.5427591731365453</v>
      </c>
      <c r="S548" s="4">
        <f t="shared" si="282"/>
        <v>17.795881048975527</v>
      </c>
      <c r="T548" s="4">
        <f t="shared" si="283"/>
        <v>2.380105866296957</v>
      </c>
      <c r="U548" s="1">
        <f t="shared" si="284"/>
        <v>20.175986915272485</v>
      </c>
      <c r="V548" s="1">
        <v>12.720501250311116</v>
      </c>
      <c r="W548" s="1">
        <f t="shared" si="296"/>
        <v>-58.88889638798371</v>
      </c>
      <c r="X548" s="1"/>
      <c r="Y548" s="3">
        <v>536</v>
      </c>
      <c r="Z548" s="7">
        <f t="shared" si="285"/>
        <v>8952.903706777704</v>
      </c>
      <c r="AA548" s="8">
        <f t="shared" si="286"/>
        <v>8770.695568715326</v>
      </c>
      <c r="AB548" s="8">
        <f t="shared" si="287"/>
        <v>9247.30488941634</v>
      </c>
      <c r="AD548">
        <v>536</v>
      </c>
      <c r="AE548" s="7">
        <f t="shared" si="288"/>
        <v>912.6303472760147</v>
      </c>
      <c r="AF548" s="3">
        <f t="shared" si="289"/>
        <v>894.0566328965673</v>
      </c>
      <c r="AG548" s="3">
        <f t="shared" si="290"/>
        <v>942.6406615103302</v>
      </c>
      <c r="AH548">
        <f t="shared" si="299"/>
        <v>785.5208675163831</v>
      </c>
      <c r="AK548">
        <f t="shared" si="297"/>
        <v>46.34519777444393</v>
      </c>
      <c r="AL548">
        <f t="shared" si="298"/>
        <v>499.58606242447087</v>
      </c>
      <c r="AM548">
        <f t="shared" si="300"/>
        <v>-49.098946237007254</v>
      </c>
      <c r="AN548">
        <f t="shared" si="301"/>
        <v>-529.2705695014495</v>
      </c>
      <c r="AP548">
        <f t="shared" si="302"/>
        <v>-2.7537484625633226</v>
      </c>
      <c r="AQ548">
        <f t="shared" si="303"/>
        <v>-29.684507076978605</v>
      </c>
    </row>
    <row r="549" spans="2:43" ht="12.75">
      <c r="B549" s="1">
        <v>537</v>
      </c>
      <c r="C549" s="1">
        <f t="shared" si="291"/>
        <v>9.37241808320955</v>
      </c>
      <c r="D549" s="1">
        <f t="shared" si="274"/>
        <v>2.3551180309325024</v>
      </c>
      <c r="E549" s="1">
        <f t="shared" si="275"/>
        <v>-44.93832906395582</v>
      </c>
      <c r="F549" s="1">
        <f t="shared" si="276"/>
        <v>11.798513038838905</v>
      </c>
      <c r="G549" s="1">
        <f t="shared" si="277"/>
        <v>-43.42574225125402</v>
      </c>
      <c r="I549" s="4">
        <f t="shared" si="278"/>
        <v>119.04475975638681</v>
      </c>
      <c r="J549" s="1">
        <f t="shared" si="273"/>
        <v>117.88083016622019</v>
      </c>
      <c r="K549" s="1">
        <f t="shared" si="292"/>
        <v>117.05372844940426</v>
      </c>
      <c r="M549">
        <v>537</v>
      </c>
      <c r="N549" s="4">
        <f t="shared" si="279"/>
        <v>-0.7459996238657141</v>
      </c>
      <c r="O549" s="4">
        <f t="shared" si="293"/>
        <v>11.178068082348105</v>
      </c>
      <c r="P549" s="4">
        <f t="shared" si="294"/>
        <v>-12.930670883532969</v>
      </c>
      <c r="Q549" s="4">
        <f t="shared" si="280"/>
        <v>-3.9254383358161244</v>
      </c>
      <c r="R549" s="4">
        <f t="shared" si="281"/>
        <v>-1.2353538986913293</v>
      </c>
      <c r="S549" s="4">
        <f t="shared" si="282"/>
        <v>15.409066128294864</v>
      </c>
      <c r="T549" s="4">
        <f t="shared" si="283"/>
        <v>1.526099255011867</v>
      </c>
      <c r="U549" s="1">
        <f t="shared" si="284"/>
        <v>16.93516538330673</v>
      </c>
      <c r="V549" s="1">
        <f t="shared" si="295"/>
        <v>12.13161228643128</v>
      </c>
      <c r="W549" s="1">
        <f t="shared" si="296"/>
        <v>58.88889638798371</v>
      </c>
      <c r="X549" s="1"/>
      <c r="Y549" s="3">
        <v>537</v>
      </c>
      <c r="Z549" s="7">
        <f t="shared" si="285"/>
        <v>8952.4549355815</v>
      </c>
      <c r="AA549" s="8">
        <f t="shared" si="286"/>
        <v>8792.343461269083</v>
      </c>
      <c r="AB549" s="8">
        <f t="shared" si="287"/>
        <v>9222.15823335648</v>
      </c>
      <c r="AD549">
        <v>537</v>
      </c>
      <c r="AE549" s="7">
        <f t="shared" si="288"/>
        <v>912.5846009767074</v>
      </c>
      <c r="AF549" s="3">
        <f t="shared" si="289"/>
        <v>896.2633497725875</v>
      </c>
      <c r="AG549" s="3">
        <f t="shared" si="290"/>
        <v>940.0772918813944</v>
      </c>
      <c r="AH549">
        <f t="shared" si="299"/>
        <v>756.5403807129017</v>
      </c>
      <c r="AK549">
        <f t="shared" si="297"/>
        <v>46.11358498325965</v>
      </c>
      <c r="AL549">
        <f t="shared" si="298"/>
        <v>497.08935234637295</v>
      </c>
      <c r="AM549">
        <f t="shared" si="300"/>
        <v>-48.67613872082787</v>
      </c>
      <c r="AN549">
        <f t="shared" si="301"/>
        <v>-524.7128428692414</v>
      </c>
      <c r="AP549">
        <f t="shared" si="302"/>
        <v>-2.562553737568223</v>
      </c>
      <c r="AQ549">
        <f t="shared" si="303"/>
        <v>-27.62349052286845</v>
      </c>
    </row>
    <row r="550" spans="2:43" ht="12.75">
      <c r="B550" s="1">
        <v>538</v>
      </c>
      <c r="C550" s="1">
        <f t="shared" si="291"/>
        <v>9.389871375729493</v>
      </c>
      <c r="D550" s="1">
        <f t="shared" si="274"/>
        <v>1.5704773516125423</v>
      </c>
      <c r="E550" s="1">
        <f t="shared" si="275"/>
        <v>-44.972587215859306</v>
      </c>
      <c r="F550" s="1">
        <f t="shared" si="276"/>
        <v>11.038832364546078</v>
      </c>
      <c r="G550" s="1">
        <f t="shared" si="277"/>
        <v>-43.62504074528126</v>
      </c>
      <c r="I550" s="4">
        <f t="shared" si="278"/>
        <v>119.01989310225795</v>
      </c>
      <c r="J550" s="1">
        <f t="shared" si="273"/>
        <v>117.74998222169299</v>
      </c>
      <c r="K550" s="1">
        <f t="shared" si="292"/>
        <v>117.01254998611455</v>
      </c>
      <c r="M550">
        <v>538</v>
      </c>
      <c r="N550" s="4">
        <f t="shared" si="279"/>
        <v>-0.44759535624166347</v>
      </c>
      <c r="O550" s="4">
        <f t="shared" si="293"/>
        <v>11.048761373512775</v>
      </c>
      <c r="P550" s="4">
        <f t="shared" si="294"/>
        <v>-13.42495183070902</v>
      </c>
      <c r="Q550" s="4">
        <f t="shared" si="280"/>
        <v>-3.6316328021595723</v>
      </c>
      <c r="R550" s="4">
        <f t="shared" si="281"/>
        <v>-0.9287852280601784</v>
      </c>
      <c r="S550" s="4">
        <f t="shared" si="282"/>
        <v>13.188756809721387</v>
      </c>
      <c r="T550" s="4">
        <f t="shared" si="283"/>
        <v>0.8626419998627975</v>
      </c>
      <c r="U550" s="1">
        <f t="shared" si="284"/>
        <v>14.051398809584184</v>
      </c>
      <c r="V550" s="1">
        <v>12.720501250311116</v>
      </c>
      <c r="W550" s="1">
        <f t="shared" si="296"/>
        <v>-79.46421993899122</v>
      </c>
      <c r="X550" s="1"/>
      <c r="Y550" s="3">
        <v>538</v>
      </c>
      <c r="Z550" s="7">
        <f t="shared" si="285"/>
        <v>8952.128028721518</v>
      </c>
      <c r="AA550" s="8">
        <f t="shared" si="286"/>
        <v>8814.166009696564</v>
      </c>
      <c r="AB550" s="8">
        <f t="shared" si="287"/>
        <v>9197.060118934527</v>
      </c>
      <c r="AD550">
        <v>538</v>
      </c>
      <c r="AE550" s="7">
        <f t="shared" si="288"/>
        <v>912.5512771377694</v>
      </c>
      <c r="AF550" s="3">
        <f t="shared" si="289"/>
        <v>898.4878705093337</v>
      </c>
      <c r="AG550" s="3">
        <f t="shared" si="290"/>
        <v>937.5188704316541</v>
      </c>
      <c r="AH550">
        <f t="shared" si="299"/>
        <v>727.3437672219866</v>
      </c>
      <c r="AK550">
        <f t="shared" si="297"/>
        <v>45.88161978823112</v>
      </c>
      <c r="AL550">
        <f t="shared" si="298"/>
        <v>494.58884347018187</v>
      </c>
      <c r="AM550">
        <f t="shared" si="300"/>
        <v>-48.25121539815791</v>
      </c>
      <c r="AN550">
        <f t="shared" si="301"/>
        <v>-520.132308535605</v>
      </c>
      <c r="AP550">
        <f t="shared" si="302"/>
        <v>-2.3695956099267903</v>
      </c>
      <c r="AQ550">
        <f t="shared" si="303"/>
        <v>-25.543465065423163</v>
      </c>
    </row>
    <row r="551" spans="2:43" ht="12.75">
      <c r="B551" s="1">
        <v>539</v>
      </c>
      <c r="C551" s="1">
        <f t="shared" si="291"/>
        <v>9.407324668249437</v>
      </c>
      <c r="D551" s="1">
        <f t="shared" si="274"/>
        <v>0.7853582896777257</v>
      </c>
      <c r="E551" s="1">
        <f t="shared" si="275"/>
        <v>-44.99314628203761</v>
      </c>
      <c r="F551" s="1">
        <f t="shared" si="276"/>
        <v>10.27578915497944</v>
      </c>
      <c r="G551" s="1">
        <f t="shared" si="277"/>
        <v>-43.811050629292225</v>
      </c>
      <c r="I551" s="4">
        <f t="shared" si="278"/>
        <v>119.0049732570499</v>
      </c>
      <c r="J551" s="1">
        <f t="shared" si="273"/>
        <v>117.62892779495434</v>
      </c>
      <c r="K551" s="1">
        <f t="shared" si="292"/>
        <v>116.98159047851254</v>
      </c>
      <c r="M551">
        <v>539</v>
      </c>
      <c r="N551" s="4">
        <f t="shared" si="279"/>
        <v>-0.1491977114969245</v>
      </c>
      <c r="O551" s="4">
        <f t="shared" si="293"/>
        <v>10.914511855205685</v>
      </c>
      <c r="P551" s="4">
        <f t="shared" si="294"/>
        <v>-13.903583087087945</v>
      </c>
      <c r="Q551" s="4">
        <f t="shared" si="280"/>
        <v>-3.3370935086614395</v>
      </c>
      <c r="R551" s="4">
        <f t="shared" si="281"/>
        <v>-0.6230505098002936</v>
      </c>
      <c r="S551" s="4">
        <f t="shared" si="282"/>
        <v>11.136193085550318</v>
      </c>
      <c r="T551" s="4">
        <f t="shared" si="283"/>
        <v>0.3881919377624058</v>
      </c>
      <c r="U551" s="1">
        <f t="shared" si="284"/>
        <v>11.524385023312723</v>
      </c>
      <c r="V551" s="1">
        <f t="shared" si="295"/>
        <v>11.925859050921204</v>
      </c>
      <c r="W551" s="1">
        <f t="shared" si="296"/>
        <v>79.46421993899122</v>
      </c>
      <c r="X551" s="1"/>
      <c r="Y551" s="3">
        <v>539</v>
      </c>
      <c r="Z551" s="7">
        <f t="shared" si="285"/>
        <v>8951.929342342168</v>
      </c>
      <c r="AA551" s="8">
        <f t="shared" si="286"/>
        <v>8836.178804943984</v>
      </c>
      <c r="AB551" s="8">
        <f t="shared" si="287"/>
        <v>9172.041547796542</v>
      </c>
      <c r="AD551">
        <v>539</v>
      </c>
      <c r="AE551" s="7">
        <f t="shared" si="288"/>
        <v>912.5310236842168</v>
      </c>
      <c r="AF551" s="3">
        <f t="shared" si="289"/>
        <v>900.7317843979596</v>
      </c>
      <c r="AG551" s="3">
        <f t="shared" si="290"/>
        <v>934.968557369678</v>
      </c>
      <c r="AH551">
        <f t="shared" si="299"/>
        <v>697.9486889522714</v>
      </c>
      <c r="AK551">
        <f t="shared" si="297"/>
        <v>45.64964834129256</v>
      </c>
      <c r="AL551">
        <f t="shared" si="298"/>
        <v>492.0882672004471</v>
      </c>
      <c r="AM551">
        <f t="shared" si="300"/>
        <v>-47.82450282858316</v>
      </c>
      <c r="AN551">
        <f t="shared" si="301"/>
        <v>-515.5324867059865</v>
      </c>
      <c r="AP551">
        <f t="shared" si="302"/>
        <v>-2.1748544872905953</v>
      </c>
      <c r="AQ551">
        <f t="shared" si="303"/>
        <v>-23.444219505539365</v>
      </c>
    </row>
    <row r="552" spans="2:43" ht="12.75">
      <c r="B552" s="1">
        <v>540</v>
      </c>
      <c r="C552" s="1">
        <f t="shared" si="291"/>
        <v>9.42477796076938</v>
      </c>
      <c r="D552" s="1">
        <f t="shared" si="274"/>
        <v>1.653950414126637E-14</v>
      </c>
      <c r="E552" s="1">
        <f t="shared" si="275"/>
        <v>-45</v>
      </c>
      <c r="F552" s="1">
        <f t="shared" si="276"/>
        <v>9.509615840492469</v>
      </c>
      <c r="G552" s="1">
        <f t="shared" si="277"/>
        <v>-43.98371524287432</v>
      </c>
      <c r="I552" s="4">
        <f t="shared" si="278"/>
        <v>119</v>
      </c>
      <c r="J552" s="1">
        <f t="shared" si="273"/>
        <v>117.51769134466562</v>
      </c>
      <c r="K552" s="1">
        <f t="shared" si="292"/>
        <v>116.96082212818587</v>
      </c>
      <c r="M552">
        <v>540</v>
      </c>
      <c r="N552" s="4">
        <f t="shared" si="279"/>
        <v>0.1491977114969245</v>
      </c>
      <c r="O552" s="4">
        <f t="shared" si="293"/>
        <v>10.775476024334806</v>
      </c>
      <c r="P552" s="4">
        <f t="shared" si="294"/>
        <v>-14.364741412382465</v>
      </c>
      <c r="Q552" s="4">
        <f t="shared" si="280"/>
        <v>-3.041813675639844</v>
      </c>
      <c r="R552" s="4">
        <f t="shared" si="281"/>
        <v>-0.31814615854074185</v>
      </c>
      <c r="S552" s="4">
        <f t="shared" si="282"/>
        <v>9.252630437309577</v>
      </c>
      <c r="T552" s="4">
        <f t="shared" si="283"/>
        <v>0.10121697819423085</v>
      </c>
      <c r="U552" s="1">
        <f t="shared" si="284"/>
        <v>9.353847415503807</v>
      </c>
      <c r="V552" s="1">
        <v>12.720501250311116</v>
      </c>
      <c r="W552" s="1">
        <f t="shared" si="296"/>
        <v>-102.30455139517574</v>
      </c>
      <c r="X552" s="1"/>
      <c r="Y552" s="3">
        <v>540</v>
      </c>
      <c r="Z552" s="7">
        <f t="shared" si="285"/>
        <v>8951.86268981547</v>
      </c>
      <c r="AA552" s="8">
        <f t="shared" si="286"/>
        <v>8858.394990647867</v>
      </c>
      <c r="AB552" s="8">
        <f t="shared" si="287"/>
        <v>9147.130537786554</v>
      </c>
      <c r="AD552">
        <v>540</v>
      </c>
      <c r="AE552" s="7">
        <f t="shared" si="288"/>
        <v>912.5242293389878</v>
      </c>
      <c r="AF552" s="3">
        <f t="shared" si="289"/>
        <v>902.9964312587019</v>
      </c>
      <c r="AG552" s="3">
        <f t="shared" si="290"/>
        <v>932.4292087448066</v>
      </c>
      <c r="AH552">
        <f t="shared" si="299"/>
        <v>668.3729082427142</v>
      </c>
      <c r="AK552">
        <f t="shared" si="297"/>
        <v>45.41800485816002</v>
      </c>
      <c r="AL552">
        <f t="shared" si="298"/>
        <v>489.59122627319283</v>
      </c>
      <c r="AM552">
        <f t="shared" si="300"/>
        <v>-47.396315542812566</v>
      </c>
      <c r="AN552">
        <f t="shared" si="301"/>
        <v>-510.9167679184768</v>
      </c>
      <c r="AP552">
        <f t="shared" si="302"/>
        <v>-1.9783106846525484</v>
      </c>
      <c r="AQ552">
        <f t="shared" si="303"/>
        <v>-21.325541645283977</v>
      </c>
    </row>
    <row r="553" spans="2:43" ht="12.75">
      <c r="B553" s="1">
        <v>541</v>
      </c>
      <c r="C553" s="1">
        <f t="shared" si="291"/>
        <v>9.442231253289323</v>
      </c>
      <c r="D553" s="1">
        <f t="shared" si="274"/>
        <v>-0.7853582896777725</v>
      </c>
      <c r="E553" s="1">
        <f t="shared" si="275"/>
        <v>-44.99314628203761</v>
      </c>
      <c r="F553" s="1">
        <f t="shared" si="276"/>
        <v>8.740545804898689</v>
      </c>
      <c r="G553" s="1">
        <f t="shared" si="277"/>
        <v>-44.14298199071363</v>
      </c>
      <c r="I553" s="4">
        <f t="shared" si="278"/>
        <v>119.0049732570499</v>
      </c>
      <c r="J553" s="1">
        <f t="shared" si="273"/>
        <v>117.41629755547763</v>
      </c>
      <c r="K553" s="1">
        <f t="shared" si="292"/>
        <v>116.95021725623451</v>
      </c>
      <c r="M553">
        <v>541</v>
      </c>
      <c r="N553" s="4">
        <f t="shared" si="279"/>
        <v>0.44759535624166347</v>
      </c>
      <c r="O553" s="4">
        <f t="shared" si="293"/>
        <v>10.631828610210981</v>
      </c>
      <c r="P553" s="4">
        <f t="shared" si="294"/>
        <v>-14.806620169342644</v>
      </c>
      <c r="Q553" s="4">
        <f t="shared" si="280"/>
        <v>-2.7457861678394124</v>
      </c>
      <c r="R553" s="4">
        <f t="shared" si="281"/>
        <v>-0.014067753320432528</v>
      </c>
      <c r="S553" s="4">
        <f t="shared" si="282"/>
        <v>7.5393416794982455</v>
      </c>
      <c r="T553" s="4">
        <f t="shared" si="283"/>
        <v>0.00019790168348454042</v>
      </c>
      <c r="U553" s="1">
        <f t="shared" si="284"/>
        <v>7.53953958118173</v>
      </c>
      <c r="V553" s="1">
        <f t="shared" si="295"/>
        <v>11.697455736359359</v>
      </c>
      <c r="W553" s="1">
        <f t="shared" si="296"/>
        <v>102.30455139517574</v>
      </c>
      <c r="X553" s="1"/>
      <c r="Y553" s="3">
        <v>541</v>
      </c>
      <c r="Z553" s="7">
        <f t="shared" si="285"/>
        <v>8951.929342342168</v>
      </c>
      <c r="AA553" s="8">
        <f t="shared" si="286"/>
        <v>8880.825234012946</v>
      </c>
      <c r="AB553" s="8">
        <f t="shared" si="287"/>
        <v>9122.352156609279</v>
      </c>
      <c r="AD553">
        <v>541</v>
      </c>
      <c r="AE553" s="7">
        <f t="shared" si="288"/>
        <v>912.5310236842168</v>
      </c>
      <c r="AF553" s="3">
        <f t="shared" si="289"/>
        <v>905.2828984722676</v>
      </c>
      <c r="AG553" s="3">
        <f t="shared" si="290"/>
        <v>929.9033798786216</v>
      </c>
      <c r="AH553">
        <f t="shared" si="299"/>
        <v>638.6342734353249</v>
      </c>
      <c r="AK553">
        <f t="shared" si="297"/>
        <v>45.18701104884667</v>
      </c>
      <c r="AL553">
        <f t="shared" si="298"/>
        <v>487.1011886170601</v>
      </c>
      <c r="AM553">
        <f t="shared" si="300"/>
        <v>-46.966956035119686</v>
      </c>
      <c r="AN553">
        <f t="shared" si="301"/>
        <v>-506.2884129623334</v>
      </c>
      <c r="AP553">
        <f t="shared" si="302"/>
        <v>-1.7799449862730157</v>
      </c>
      <c r="AQ553">
        <f t="shared" si="303"/>
        <v>-19.187224345273307</v>
      </c>
    </row>
    <row r="554" spans="2:43" ht="12.75">
      <c r="B554" s="1">
        <v>542</v>
      </c>
      <c r="C554" s="1">
        <f t="shared" si="291"/>
        <v>9.459684545809266</v>
      </c>
      <c r="D554" s="1">
        <f t="shared" si="274"/>
        <v>-1.5704773516125092</v>
      </c>
      <c r="E554" s="1">
        <f t="shared" si="275"/>
        <v>-44.972587215859306</v>
      </c>
      <c r="F554" s="1">
        <f t="shared" si="276"/>
        <v>7.968813314381245</v>
      </c>
      <c r="G554" s="1">
        <f t="shared" si="277"/>
        <v>-44.28880235861589</v>
      </c>
      <c r="I554" s="4">
        <f t="shared" si="278"/>
        <v>119.01989310225795</v>
      </c>
      <c r="J554" s="1">
        <f t="shared" si="273"/>
        <v>117.32477134988298</v>
      </c>
      <c r="K554" s="1">
        <f t="shared" si="292"/>
        <v>116.94974833112383</v>
      </c>
      <c r="M554">
        <v>542</v>
      </c>
      <c r="N554" s="4">
        <f t="shared" si="279"/>
        <v>0.7459996238657141</v>
      </c>
      <c r="O554" s="4">
        <f t="shared" si="293"/>
        <v>10.483762408517554</v>
      </c>
      <c r="P554" s="4">
        <f t="shared" si="294"/>
        <v>-15.227434865432876</v>
      </c>
      <c r="Q554" s="4">
        <f t="shared" si="280"/>
        <v>-2.4490035780038966</v>
      </c>
      <c r="R554" s="4">
        <f t="shared" si="281"/>
        <v>0.289189865220294</v>
      </c>
      <c r="S554" s="4">
        <f t="shared" si="282"/>
        <v>5.997618525075888</v>
      </c>
      <c r="T554" s="4">
        <f t="shared" si="283"/>
        <v>0.0836307781461318</v>
      </c>
      <c r="U554" s="1">
        <f t="shared" si="284"/>
        <v>6.08124930322202</v>
      </c>
      <c r="V554" s="1">
        <v>12.720501250311116</v>
      </c>
      <c r="W554" s="1">
        <f t="shared" si="296"/>
        <v>-127.34482182053117</v>
      </c>
      <c r="X554" s="1"/>
      <c r="Y554" s="3">
        <v>542</v>
      </c>
      <c r="Z554" s="7">
        <f t="shared" si="285"/>
        <v>8952.128028721518</v>
      </c>
      <c r="AA554" s="8">
        <f t="shared" si="286"/>
        <v>8903.477695065476</v>
      </c>
      <c r="AB554" s="8">
        <f t="shared" si="287"/>
        <v>9097.728556221795</v>
      </c>
      <c r="AD554">
        <v>542</v>
      </c>
      <c r="AE554" s="7">
        <f t="shared" si="288"/>
        <v>912.5512771377694</v>
      </c>
      <c r="AF554" s="3">
        <f t="shared" si="289"/>
        <v>907.5920178456142</v>
      </c>
      <c r="AG554" s="3">
        <f t="shared" si="290"/>
        <v>927.3933288707232</v>
      </c>
      <c r="AH554">
        <f t="shared" si="299"/>
        <v>608.7507039224756</v>
      </c>
      <c r="AK554">
        <f t="shared" si="297"/>
        <v>44.956975544228534</v>
      </c>
      <c r="AL554">
        <f t="shared" si="298"/>
        <v>484.6214811718721</v>
      </c>
      <c r="AM554">
        <f t="shared" si="300"/>
        <v>-46.53671475332492</v>
      </c>
      <c r="AN554">
        <f t="shared" si="301"/>
        <v>-501.6505527699915</v>
      </c>
      <c r="AP554">
        <f t="shared" si="302"/>
        <v>-1.5797392090963882</v>
      </c>
      <c r="AQ554">
        <f t="shared" si="303"/>
        <v>-17.0290715981194</v>
      </c>
    </row>
    <row r="555" spans="2:43" ht="12.75">
      <c r="B555" s="1">
        <v>543</v>
      </c>
      <c r="C555" s="1">
        <f t="shared" si="291"/>
        <v>9.47713783832921</v>
      </c>
      <c r="D555" s="1">
        <f t="shared" si="274"/>
        <v>-2.355118030932469</v>
      </c>
      <c r="E555" s="1">
        <f t="shared" si="275"/>
        <v>-44.93832906395582</v>
      </c>
      <c r="F555" s="1">
        <f t="shared" si="276"/>
        <v>7.194653446132536</v>
      </c>
      <c r="G555" s="1">
        <f t="shared" si="277"/>
        <v>-44.42113192828446</v>
      </c>
      <c r="I555" s="4">
        <f t="shared" si="278"/>
        <v>119.04475975638681</v>
      </c>
      <c r="J555" s="1">
        <f t="shared" si="273"/>
        <v>117.24313789728285</v>
      </c>
      <c r="K555" s="1">
        <f t="shared" si="292"/>
        <v>116.95938799329784</v>
      </c>
      <c r="M555">
        <v>543</v>
      </c>
      <c r="N555" s="4">
        <f t="shared" si="279"/>
        <v>1.0444147883850974</v>
      </c>
      <c r="O555" s="4">
        <f t="shared" si="293"/>
        <v>10.331488059863226</v>
      </c>
      <c r="P555" s="4">
        <f t="shared" si="294"/>
        <v>-15.625428668896646</v>
      </c>
      <c r="Q555" s="4">
        <f t="shared" si="280"/>
        <v>-2.151458311466854</v>
      </c>
      <c r="R555" s="4">
        <f t="shared" si="281"/>
        <v>0.5916324987919097</v>
      </c>
      <c r="S555" s="4">
        <f t="shared" si="282"/>
        <v>4.628772865979807</v>
      </c>
      <c r="T555" s="4">
        <f t="shared" si="283"/>
        <v>0.35002901362675903</v>
      </c>
      <c r="U555" s="1">
        <f t="shared" si="284"/>
        <v>4.978801879606566</v>
      </c>
      <c r="V555" s="1">
        <f t="shared" si="295"/>
        <v>11.447053032105805</v>
      </c>
      <c r="W555" s="1">
        <f t="shared" si="296"/>
        <v>127.34482182053117</v>
      </c>
      <c r="X555" s="1"/>
      <c r="Y555" s="3">
        <v>543</v>
      </c>
      <c r="Z555" s="7">
        <f t="shared" si="285"/>
        <v>8952.4549355815</v>
      </c>
      <c r="AA555" s="8">
        <f t="shared" si="286"/>
        <v>8926.357996111277</v>
      </c>
      <c r="AB555" s="8">
        <f t="shared" si="287"/>
        <v>9073.27900714847</v>
      </c>
      <c r="AD555">
        <v>543</v>
      </c>
      <c r="AE555" s="7">
        <f t="shared" si="288"/>
        <v>912.5846009767074</v>
      </c>
      <c r="AF555" s="3">
        <f t="shared" si="289"/>
        <v>909.9243624986011</v>
      </c>
      <c r="AG555" s="3">
        <f t="shared" si="290"/>
        <v>924.901020096684</v>
      </c>
      <c r="AH555">
        <f t="shared" si="299"/>
        <v>578.740174750938</v>
      </c>
      <c r="AK555">
        <f t="shared" si="297"/>
        <v>44.72819333548021</v>
      </c>
      <c r="AL555">
        <f t="shared" si="298"/>
        <v>482.15528384593523</v>
      </c>
      <c r="AM555">
        <f t="shared" si="300"/>
        <v>-46.105870083663696</v>
      </c>
      <c r="AN555">
        <f t="shared" si="301"/>
        <v>-497.00618825394844</v>
      </c>
      <c r="AP555">
        <f t="shared" si="302"/>
        <v>-1.3776767481834824</v>
      </c>
      <c r="AQ555">
        <f t="shared" si="303"/>
        <v>-14.850904408013207</v>
      </c>
    </row>
    <row r="556" spans="2:43" ht="12.75">
      <c r="B556" s="1">
        <v>544</v>
      </c>
      <c r="C556" s="1">
        <f t="shared" si="291"/>
        <v>9.494591130849154</v>
      </c>
      <c r="D556" s="1">
        <f t="shared" si="274"/>
        <v>-3.139041318485666</v>
      </c>
      <c r="E556" s="1">
        <f t="shared" si="275"/>
        <v>-44.89038226169209</v>
      </c>
      <c r="F556" s="1">
        <f t="shared" si="276"/>
        <v>6.418302016747961</v>
      </c>
      <c r="G556" s="1">
        <f t="shared" si="277"/>
        <v>-44.539930390850515</v>
      </c>
      <c r="I556" s="4">
        <f t="shared" si="278"/>
        <v>119.07957358266631</v>
      </c>
      <c r="J556" s="1">
        <f t="shared" si="273"/>
        <v>117.17142262023395</v>
      </c>
      <c r="K556" s="1">
        <f t="shared" si="292"/>
        <v>116.9791090765909</v>
      </c>
      <c r="M556">
        <v>544</v>
      </c>
      <c r="N556" s="4">
        <f t="shared" si="279"/>
        <v>1.3428449119443542</v>
      </c>
      <c r="O556" s="4">
        <f t="shared" si="293"/>
        <v>10.17523377317426</v>
      </c>
      <c r="P556" s="4">
        <f t="shared" si="294"/>
        <v>-15.998877863090044</v>
      </c>
      <c r="Q556" s="4">
        <f t="shared" si="280"/>
        <v>-1.8531426717889588</v>
      </c>
      <c r="R556" s="4">
        <f t="shared" si="281"/>
        <v>0.8932664965927017</v>
      </c>
      <c r="S556" s="4">
        <f t="shared" si="282"/>
        <v>3.4341377620051206</v>
      </c>
      <c r="T556" s="4">
        <f t="shared" si="283"/>
        <v>0.7979250339349993</v>
      </c>
      <c r="U556" s="1">
        <f t="shared" si="284"/>
        <v>4.23206279594012</v>
      </c>
      <c r="V556" s="1">
        <v>12.720501250311116</v>
      </c>
      <c r="W556" s="1">
        <f t="shared" si="296"/>
        <v>-154.4896313870309</v>
      </c>
      <c r="X556" s="1"/>
      <c r="Y556" s="3">
        <v>544</v>
      </c>
      <c r="Z556" s="7">
        <f t="shared" si="285"/>
        <v>8952.903706777704</v>
      </c>
      <c r="AA556" s="8">
        <f t="shared" si="286"/>
        <v>8949.469190336857</v>
      </c>
      <c r="AB556" s="8">
        <f t="shared" si="287"/>
        <v>9049.019934023761</v>
      </c>
      <c r="AD556">
        <v>544</v>
      </c>
      <c r="AE556" s="7">
        <f t="shared" si="288"/>
        <v>912.6303472760147</v>
      </c>
      <c r="AF556" s="3">
        <f t="shared" si="289"/>
        <v>912.280243663288</v>
      </c>
      <c r="AG556" s="3">
        <f t="shared" si="290"/>
        <v>922.4281278311682</v>
      </c>
      <c r="AH556">
        <f t="shared" si="299"/>
        <v>548.6207006679188</v>
      </c>
      <c r="AK556">
        <f t="shared" si="297"/>
        <v>44.50094521448089</v>
      </c>
      <c r="AL556">
        <f t="shared" si="298"/>
        <v>479.7056234837992</v>
      </c>
      <c r="AM556">
        <f t="shared" si="300"/>
        <v>-45.674688335036585</v>
      </c>
      <c r="AN556">
        <f t="shared" si="301"/>
        <v>-492.358190136985</v>
      </c>
      <c r="AP556">
        <f t="shared" si="302"/>
        <v>-1.1737431205556916</v>
      </c>
      <c r="AQ556">
        <f t="shared" si="303"/>
        <v>-12.65256665318583</v>
      </c>
    </row>
    <row r="557" spans="2:43" ht="12.75">
      <c r="B557" s="1">
        <v>545</v>
      </c>
      <c r="C557" s="1">
        <f t="shared" si="291"/>
        <v>9.512044423369096</v>
      </c>
      <c r="D557" s="1">
        <f t="shared" si="274"/>
        <v>-3.9220084236445967</v>
      </c>
      <c r="E557" s="1">
        <f t="shared" si="275"/>
        <v>-44.82876141412855</v>
      </c>
      <c r="F557" s="1">
        <f t="shared" si="276"/>
        <v>5.639995510393676</v>
      </c>
      <c r="G557" s="1">
        <f t="shared" si="277"/>
        <v>-44.645161559151504</v>
      </c>
      <c r="I557" s="4">
        <f t="shared" si="278"/>
        <v>119.12433507973113</v>
      </c>
      <c r="J557" s="1">
        <f t="shared" si="273"/>
        <v>117.10965119784099</v>
      </c>
      <c r="K557" s="1">
        <f t="shared" si="292"/>
        <v>117.00888462647733</v>
      </c>
      <c r="M557">
        <v>545</v>
      </c>
      <c r="N557" s="4">
        <f t="shared" si="279"/>
        <v>1.6412937600536281</v>
      </c>
      <c r="O557" s="4">
        <f t="shared" si="293"/>
        <v>10.015244994543359</v>
      </c>
      <c r="P557" s="4">
        <f t="shared" si="294"/>
        <v>-16.346097237266477</v>
      </c>
      <c r="Q557" s="4">
        <f t="shared" si="280"/>
        <v>-1.5540489474769004</v>
      </c>
      <c r="R557" s="4">
        <f t="shared" si="281"/>
        <v>1.1940986615891802</v>
      </c>
      <c r="S557" s="4">
        <f t="shared" si="282"/>
        <v>2.415068131154062</v>
      </c>
      <c r="T557" s="4">
        <f t="shared" si="283"/>
        <v>1.4258716136090714</v>
      </c>
      <c r="U557" s="1">
        <f t="shared" si="284"/>
        <v>3.8409397447631335</v>
      </c>
      <c r="V557" s="1">
        <f t="shared" si="295"/>
        <v>11.175604936440807</v>
      </c>
      <c r="W557" s="1">
        <f t="shared" si="296"/>
        <v>154.4896313870309</v>
      </c>
      <c r="X557" s="1"/>
      <c r="Y557" s="3">
        <v>545</v>
      </c>
      <c r="Z557" s="7">
        <f t="shared" si="285"/>
        <v>8953.465443278219</v>
      </c>
      <c r="AA557" s="8">
        <f t="shared" si="286"/>
        <v>8972.81172936175</v>
      </c>
      <c r="AB557" s="8">
        <f t="shared" si="287"/>
        <v>9024.964949894355</v>
      </c>
      <c r="AD557">
        <v>545</v>
      </c>
      <c r="AE557" s="7">
        <f t="shared" si="288"/>
        <v>912.6876088968622</v>
      </c>
      <c r="AF557" s="3">
        <f t="shared" si="289"/>
        <v>914.6597073763252</v>
      </c>
      <c r="AG557" s="3">
        <f t="shared" si="290"/>
        <v>919.9760397445825</v>
      </c>
      <c r="AH557">
        <f t="shared" si="299"/>
        <v>518.4103198294226</v>
      </c>
      <c r="AK557">
        <f t="shared" si="297"/>
        <v>44.275497223097425</v>
      </c>
      <c r="AL557">
        <f t="shared" si="298"/>
        <v>477.2753679297086</v>
      </c>
      <c r="AM557">
        <f t="shared" si="300"/>
        <v>-45.24342371416899</v>
      </c>
      <c r="AN557">
        <f t="shared" si="301"/>
        <v>-487.7092986843946</v>
      </c>
      <c r="AP557">
        <f t="shared" si="302"/>
        <v>-0.9679264910715659</v>
      </c>
      <c r="AQ557">
        <f t="shared" si="303"/>
        <v>-10.433930754686003</v>
      </c>
    </row>
    <row r="558" spans="2:43" ht="12.75">
      <c r="B558" s="1">
        <v>546</v>
      </c>
      <c r="C558" s="1">
        <f t="shared" si="291"/>
        <v>9.52949771588904</v>
      </c>
      <c r="D558" s="1">
        <f t="shared" si="274"/>
        <v>-4.703780847044416</v>
      </c>
      <c r="E558" s="1">
        <f t="shared" si="275"/>
        <v>-44.7534852915723</v>
      </c>
      <c r="F558" s="1">
        <f t="shared" si="276"/>
        <v>4.859971006770982</v>
      </c>
      <c r="G558" s="1">
        <f t="shared" si="277"/>
        <v>-44.7367933787542</v>
      </c>
      <c r="I558" s="4">
        <f t="shared" si="278"/>
        <v>119.17904487173291</v>
      </c>
      <c r="J558" s="1">
        <f t="shared" si="273"/>
        <v>117.05784956625843</v>
      </c>
      <c r="K558" s="1">
        <f t="shared" si="292"/>
        <v>117.04868791519696</v>
      </c>
      <c r="M558">
        <v>546</v>
      </c>
      <c r="N558" s="4">
        <f t="shared" si="279"/>
        <v>1.939764716801875</v>
      </c>
      <c r="O558" s="4">
        <f t="shared" si="293"/>
        <v>9.851784022170694</v>
      </c>
      <c r="P558" s="4">
        <f t="shared" si="294"/>
        <v>-16.66544539501782</v>
      </c>
      <c r="Q558" s="4">
        <f t="shared" si="280"/>
        <v>-1.2541694997766228</v>
      </c>
      <c r="R558" s="4">
        <f t="shared" si="281"/>
        <v>1.4941361579701606</v>
      </c>
      <c r="S558" s="4">
        <f t="shared" si="282"/>
        <v>1.5729411341699444</v>
      </c>
      <c r="T558" s="4">
        <f t="shared" si="283"/>
        <v>2.2324428585538327</v>
      </c>
      <c r="U558" s="1">
        <f t="shared" si="284"/>
        <v>3.805383992723777</v>
      </c>
      <c r="V558" s="1">
        <v>12.720501250311116</v>
      </c>
      <c r="W558" s="1">
        <f t="shared" si="296"/>
        <v>-183.61331061074324</v>
      </c>
      <c r="X558" s="1"/>
      <c r="Y558" s="3">
        <v>546</v>
      </c>
      <c r="Z558" s="7">
        <f t="shared" si="285"/>
        <v>8954.128702447406</v>
      </c>
      <c r="AA558" s="8">
        <f t="shared" si="286"/>
        <v>8996.383431008326</v>
      </c>
      <c r="AB558" s="8">
        <f t="shared" si="287"/>
        <v>9001.124891429412</v>
      </c>
      <c r="AD558">
        <v>546</v>
      </c>
      <c r="AE558" s="7">
        <f t="shared" si="288"/>
        <v>912.755219413599</v>
      </c>
      <c r="AF558" s="3">
        <f t="shared" si="289"/>
        <v>917.0625311935092</v>
      </c>
      <c r="AG558" s="3">
        <f t="shared" si="290"/>
        <v>917.5458604922948</v>
      </c>
      <c r="AH558">
        <f t="shared" si="299"/>
        <v>488.1270770509993</v>
      </c>
      <c r="AK558">
        <f t="shared" si="297"/>
        <v>44.05210011052211</v>
      </c>
      <c r="AL558">
        <f t="shared" si="298"/>
        <v>474.8672201778817</v>
      </c>
      <c r="AM558">
        <f t="shared" si="300"/>
        <v>-44.81231829982951</v>
      </c>
      <c r="AN558">
        <f t="shared" si="301"/>
        <v>-483.0621234260663</v>
      </c>
      <c r="AP558">
        <f t="shared" si="302"/>
        <v>-0.7602181893074018</v>
      </c>
      <c r="AQ558">
        <f t="shared" si="303"/>
        <v>-8.19490324818463</v>
      </c>
    </row>
    <row r="559" spans="2:43" ht="12.75">
      <c r="B559" s="1">
        <v>547</v>
      </c>
      <c r="C559" s="1">
        <f t="shared" si="291"/>
        <v>9.546951008408982</v>
      </c>
      <c r="D559" s="1">
        <f t="shared" si="274"/>
        <v>-5.484120453231598</v>
      </c>
      <c r="E559" s="1">
        <f t="shared" si="275"/>
        <v>-44.66457682385949</v>
      </c>
      <c r="F559" s="1">
        <f t="shared" si="276"/>
        <v>4.078466108900109</v>
      </c>
      <c r="G559" s="1">
        <f t="shared" si="277"/>
        <v>-44.814797937718666</v>
      </c>
      <c r="I559" s="4">
        <f t="shared" si="278"/>
        <v>119.24370369562631</v>
      </c>
      <c r="J559" s="1">
        <f t="shared" si="273"/>
        <v>117.01604391626587</v>
      </c>
      <c r="K559" s="1">
        <f t="shared" si="292"/>
        <v>117.09849245379597</v>
      </c>
      <c r="M559">
        <v>547</v>
      </c>
      <c r="N559" s="4">
        <f t="shared" si="279"/>
        <v>2.2382607000474763</v>
      </c>
      <c r="O559" s="4">
        <f t="shared" si="293"/>
        <v>9.685129568220516</v>
      </c>
      <c r="P559" s="4">
        <f t="shared" si="294"/>
        <v>-16.955329954619458</v>
      </c>
      <c r="Q559" s="4">
        <f t="shared" si="280"/>
        <v>-0.9534968515814057</v>
      </c>
      <c r="R559" s="4">
        <f t="shared" si="281"/>
        <v>1.7933864197451042</v>
      </c>
      <c r="S559" s="4">
        <f t="shared" si="282"/>
        <v>0.9091562459756533</v>
      </c>
      <c r="T559" s="4">
        <f t="shared" si="283"/>
        <v>3.216234850526163</v>
      </c>
      <c r="U559" s="1">
        <f t="shared" si="284"/>
        <v>4.125391096501816</v>
      </c>
      <c r="V559" s="1">
        <f t="shared" si="295"/>
        <v>10.884368144203684</v>
      </c>
      <c r="W559" s="1">
        <f t="shared" si="296"/>
        <v>183.61331061074324</v>
      </c>
      <c r="X559" s="1"/>
      <c r="Y559" s="3">
        <v>547</v>
      </c>
      <c r="Z559" s="7">
        <f t="shared" si="285"/>
        <v>8954.87949736804</v>
      </c>
      <c r="AA559" s="8">
        <f t="shared" si="286"/>
        <v>9020.179445856513</v>
      </c>
      <c r="AB559" s="8">
        <f t="shared" si="287"/>
        <v>8977.507853248306</v>
      </c>
      <c r="AD559">
        <v>547</v>
      </c>
      <c r="AE559" s="7">
        <f t="shared" si="288"/>
        <v>912.8317530446523</v>
      </c>
      <c r="AF559" s="3">
        <f t="shared" si="289"/>
        <v>919.4882207804803</v>
      </c>
      <c r="AG559" s="3">
        <f t="shared" si="290"/>
        <v>915.1384152138945</v>
      </c>
      <c r="AH559">
        <f t="shared" si="299"/>
        <v>457.7890066921385</v>
      </c>
      <c r="AK559">
        <f t="shared" si="297"/>
        <v>43.83098879778642</v>
      </c>
      <c r="AL559">
        <f t="shared" si="298"/>
        <v>472.4837126001442</v>
      </c>
      <c r="AM559">
        <f t="shared" si="300"/>
        <v>-44.38160200922256</v>
      </c>
      <c r="AN559">
        <f t="shared" si="301"/>
        <v>-478.41914279420763</v>
      </c>
      <c r="AP559">
        <f t="shared" si="302"/>
        <v>-0.5506132114361435</v>
      </c>
      <c r="AQ559">
        <f t="shared" si="303"/>
        <v>-5.935430194063429</v>
      </c>
    </row>
    <row r="560" spans="2:43" ht="12.75">
      <c r="B560" s="1">
        <v>548</v>
      </c>
      <c r="C560" s="1">
        <f t="shared" si="291"/>
        <v>9.564404300928926</v>
      </c>
      <c r="D560" s="1">
        <f t="shared" si="274"/>
        <v>-6.2627895432029375</v>
      </c>
      <c r="E560" s="1">
        <f t="shared" si="275"/>
        <v>-44.56206309337067</v>
      </c>
      <c r="F560" s="1">
        <f t="shared" si="276"/>
        <v>3.2957188707433973</v>
      </c>
      <c r="G560" s="1">
        <f t="shared" si="277"/>
        <v>-44.87915147510061</v>
      </c>
      <c r="I560" s="4">
        <f t="shared" si="278"/>
        <v>119.31831238562789</v>
      </c>
      <c r="J560" s="1">
        <f t="shared" si="273"/>
        <v>116.98426068787983</v>
      </c>
      <c r="K560" s="1">
        <f t="shared" si="292"/>
        <v>117.1582720011208</v>
      </c>
      <c r="M560">
        <v>548</v>
      </c>
      <c r="N560" s="4">
        <f t="shared" si="279"/>
        <v>2.5367840766007532</v>
      </c>
      <c r="O560" s="4">
        <f t="shared" si="293"/>
        <v>9.515576268674321</v>
      </c>
      <c r="P560" s="4">
        <f t="shared" si="294"/>
        <v>-17.21421263476106</v>
      </c>
      <c r="Q560" s="4">
        <f t="shared" si="280"/>
        <v>-0.6520237774633131</v>
      </c>
      <c r="R560" s="4">
        <f t="shared" si="281"/>
        <v>2.091857060486717</v>
      </c>
      <c r="S560" s="4">
        <f t="shared" si="282"/>
        <v>0.42513500637752805</v>
      </c>
      <c r="T560" s="4">
        <f t="shared" si="283"/>
        <v>4.375865961508128</v>
      </c>
      <c r="U560" s="1">
        <f t="shared" si="284"/>
        <v>4.801000967885656</v>
      </c>
      <c r="V560" s="1">
        <v>12.720501250311116</v>
      </c>
      <c r="W560" s="1">
        <f t="shared" si="296"/>
        <v>-214.5603409759703</v>
      </c>
      <c r="X560" s="1"/>
      <c r="Y560" s="3">
        <v>548</v>
      </c>
      <c r="Z560" s="7">
        <f t="shared" si="285"/>
        <v>8955.701296598307</v>
      </c>
      <c r="AA560" s="8">
        <f t="shared" si="286"/>
        <v>9044.19222354278</v>
      </c>
      <c r="AB560" s="8">
        <f t="shared" si="287"/>
        <v>8954.119222248386</v>
      </c>
      <c r="AD560">
        <v>548</v>
      </c>
      <c r="AE560" s="7">
        <f t="shared" si="288"/>
        <v>912.915524627758</v>
      </c>
      <c r="AF560" s="3">
        <f t="shared" si="289"/>
        <v>921.9360064773475</v>
      </c>
      <c r="AG560" s="3">
        <f t="shared" si="290"/>
        <v>912.7542530324552</v>
      </c>
      <c r="AH560">
        <f t="shared" si="299"/>
        <v>427.4141152199448</v>
      </c>
      <c r="AK560">
        <f t="shared" si="297"/>
        <v>43.612381852419176</v>
      </c>
      <c r="AL560">
        <f t="shared" si="298"/>
        <v>470.1272012829159</v>
      </c>
      <c r="AM560">
        <f t="shared" si="300"/>
        <v>-43.951492560924684</v>
      </c>
      <c r="AN560">
        <f t="shared" si="301"/>
        <v>-473.78270372381087</v>
      </c>
      <c r="AP560">
        <f t="shared" si="302"/>
        <v>-0.3391107085055083</v>
      </c>
      <c r="AQ560">
        <f t="shared" si="303"/>
        <v>-3.6555024408949635</v>
      </c>
    </row>
    <row r="561" spans="2:43" ht="12.75">
      <c r="B561" s="1">
        <v>549</v>
      </c>
      <c r="C561" s="1">
        <f t="shared" si="291"/>
        <v>9.581857593448868</v>
      </c>
      <c r="D561" s="1">
        <f t="shared" si="274"/>
        <v>-7.039550926810333</v>
      </c>
      <c r="E561" s="1">
        <f t="shared" si="275"/>
        <v>-44.4459753267812</v>
      </c>
      <c r="F561" s="1">
        <f t="shared" si="276"/>
        <v>2.5119677246923913</v>
      </c>
      <c r="G561" s="1">
        <f t="shared" si="277"/>
        <v>-44.92983438818914</v>
      </c>
      <c r="I561" s="4">
        <f t="shared" si="278"/>
        <v>119.40287185484792</v>
      </c>
      <c r="J561" s="1">
        <f aca="true" t="shared" si="304" ref="J561:J624">$E561+SQRT($I$5^2-($D561+J$9)^2)</f>
        <v>116.96252656196438</v>
      </c>
      <c r="K561" s="1">
        <f t="shared" si="292"/>
        <v>117.2280005698037</v>
      </c>
      <c r="M561">
        <v>549</v>
      </c>
      <c r="N561" s="4">
        <f t="shared" si="279"/>
        <v>2.835336577369389</v>
      </c>
      <c r="O561" s="4">
        <f t="shared" si="293"/>
        <v>9.34343414232671</v>
      </c>
      <c r="P561" s="4">
        <f t="shared" si="294"/>
        <v>-17.44061421904064</v>
      </c>
      <c r="Q561" s="4">
        <f t="shared" si="280"/>
        <v>-0.3497433948442108</v>
      </c>
      <c r="R561" s="4">
        <f t="shared" si="281"/>
        <v>2.389555784199473</v>
      </c>
      <c r="S561" s="4">
        <f t="shared" si="282"/>
        <v>0.12232044223715353</v>
      </c>
      <c r="T561" s="4">
        <f t="shared" si="283"/>
        <v>5.709976845801158</v>
      </c>
      <c r="U561" s="1">
        <f t="shared" si="284"/>
        <v>5.832297288038312</v>
      </c>
      <c r="V561" s="1">
        <f t="shared" si="295"/>
        <v>10.574897840551413</v>
      </c>
      <c r="W561" s="1">
        <f t="shared" si="296"/>
        <v>214.5603409759703</v>
      </c>
      <c r="X561" s="1"/>
      <c r="Y561" s="3">
        <v>549</v>
      </c>
      <c r="Z561" s="7">
        <f t="shared" si="285"/>
        <v>8956.575023059075</v>
      </c>
      <c r="AA561" s="8">
        <f t="shared" si="286"/>
        <v>9068.411478573069</v>
      </c>
      <c r="AB561" s="8">
        <f t="shared" si="287"/>
        <v>8930.961711382679</v>
      </c>
      <c r="AD561">
        <v>549</v>
      </c>
      <c r="AE561" s="7">
        <f t="shared" si="288"/>
        <v>913.0045895065315</v>
      </c>
      <c r="AF561" s="3">
        <f t="shared" si="289"/>
        <v>924.4048398137685</v>
      </c>
      <c r="AG561" s="3">
        <f t="shared" si="290"/>
        <v>910.3936504977246</v>
      </c>
      <c r="AH561">
        <f t="shared" si="299"/>
        <v>397.02036381582525</v>
      </c>
      <c r="AK561">
        <f t="shared" si="297"/>
        <v>43.396480975443524</v>
      </c>
      <c r="AL561">
        <f t="shared" si="298"/>
        <v>467.799860497206</v>
      </c>
      <c r="AM561">
        <f t="shared" si="300"/>
        <v>-43.52219543586755</v>
      </c>
      <c r="AN561">
        <f t="shared" si="301"/>
        <v>-469.15502123206187</v>
      </c>
      <c r="AP561">
        <f t="shared" si="302"/>
        <v>-0.12571446042402812</v>
      </c>
      <c r="AQ561">
        <f t="shared" si="303"/>
        <v>-1.3551607348558719</v>
      </c>
    </row>
    <row r="562" spans="2:43" ht="12.75">
      <c r="B562" s="1">
        <v>550</v>
      </c>
      <c r="C562" s="1">
        <f t="shared" si="291"/>
        <v>9.599310885968812</v>
      </c>
      <c r="D562" s="1">
        <f t="shared" si="274"/>
        <v>-7.81416799501184</v>
      </c>
      <c r="E562" s="1">
        <f t="shared" si="275"/>
        <v>-44.31634888554937</v>
      </c>
      <c r="F562" s="1">
        <f t="shared" si="276"/>
        <v>1.7274514089383863</v>
      </c>
      <c r="G562" s="1">
        <f t="shared" si="277"/>
        <v>-44.96683123847795</v>
      </c>
      <c r="I562" s="4">
        <f t="shared" si="278"/>
        <v>119.49738307409356</v>
      </c>
      <c r="J562" s="1">
        <f t="shared" si="304"/>
        <v>116.95086844880291</v>
      </c>
      <c r="K562" s="1">
        <f t="shared" si="292"/>
        <v>117.30765242927701</v>
      </c>
      <c r="M562">
        <v>550</v>
      </c>
      <c r="N562" s="4">
        <f t="shared" si="279"/>
        <v>3.1339192125051336</v>
      </c>
      <c r="O562" s="4">
        <f t="shared" si="293"/>
        <v>9.169028000136304</v>
      </c>
      <c r="P562" s="4">
        <f t="shared" si="294"/>
        <v>-17.633119360762173</v>
      </c>
      <c r="Q562" s="4">
        <f t="shared" si="280"/>
        <v>-0.04664925631402639</v>
      </c>
      <c r="R562" s="4">
        <f t="shared" si="281"/>
        <v>2.6864902973046867</v>
      </c>
      <c r="S562" s="4">
        <f t="shared" si="282"/>
        <v>0.002176153114651731</v>
      </c>
      <c r="T562" s="4">
        <f t="shared" si="283"/>
        <v>7.217230117512224</v>
      </c>
      <c r="U562" s="1">
        <f t="shared" si="284"/>
        <v>7.219406270626876</v>
      </c>
      <c r="V562" s="1">
        <v>12.720501250311116</v>
      </c>
      <c r="W562" s="1">
        <f t="shared" si="296"/>
        <v>-247.146131778025</v>
      </c>
      <c r="X562" s="1"/>
      <c r="Y562" s="3">
        <v>550</v>
      </c>
      <c r="Z562" s="7">
        <f t="shared" si="285"/>
        <v>8957.479054072337</v>
      </c>
      <c r="AA562" s="8">
        <f t="shared" si="286"/>
        <v>9092.824155905531</v>
      </c>
      <c r="AB562" s="8">
        <f t="shared" si="287"/>
        <v>8908.03539315641</v>
      </c>
      <c r="AD562">
        <v>550</v>
      </c>
      <c r="AE562" s="7">
        <f t="shared" si="288"/>
        <v>913.096743534387</v>
      </c>
      <c r="AF562" s="3">
        <f t="shared" si="289"/>
        <v>926.8933900005638</v>
      </c>
      <c r="AG562" s="3">
        <f t="shared" si="290"/>
        <v>908.0566150006533</v>
      </c>
      <c r="AH562">
        <f t="shared" si="299"/>
        <v>366.62565016605095</v>
      </c>
      <c r="AK562">
        <f t="shared" si="297"/>
        <v>43.18347049559169</v>
      </c>
      <c r="AL562">
        <f t="shared" si="298"/>
        <v>465.5036772464139</v>
      </c>
      <c r="AM562">
        <f t="shared" si="300"/>
        <v>-43.093903828290216</v>
      </c>
      <c r="AN562">
        <f t="shared" si="301"/>
        <v>-464.53817788962186</v>
      </c>
      <c r="AP562">
        <f t="shared" si="302"/>
        <v>0.08956666730147589</v>
      </c>
      <c r="AQ562">
        <f t="shared" si="303"/>
        <v>0.9654993567920087</v>
      </c>
    </row>
    <row r="563" spans="2:43" ht="12.75">
      <c r="B563" s="1">
        <v>551</v>
      </c>
      <c r="C563" s="1">
        <f t="shared" si="291"/>
        <v>9.616764178488754</v>
      </c>
      <c r="D563" s="1">
        <f t="shared" si="274"/>
        <v>-8.586404791944444</v>
      </c>
      <c r="E563" s="1">
        <f t="shared" si="275"/>
        <v>-44.1732232551449</v>
      </c>
      <c r="F563" s="1">
        <f t="shared" si="276"/>
        <v>0.942408894751101</v>
      </c>
      <c r="G563" s="1">
        <f t="shared" si="277"/>
        <v>-44.990130756368046</v>
      </c>
      <c r="I563" s="4">
        <f t="shared" si="278"/>
        <v>119.60184704784373</v>
      </c>
      <c r="J563" s="1">
        <f t="shared" si="304"/>
        <v>116.94931347359244</v>
      </c>
      <c r="K563" s="1">
        <f t="shared" si="292"/>
        <v>117.39720210585384</v>
      </c>
      <c r="M563">
        <v>551</v>
      </c>
      <c r="N563" s="4">
        <f t="shared" si="279"/>
        <v>3.432532186539845</v>
      </c>
      <c r="O563" s="4">
        <f t="shared" si="293"/>
        <v>8.992696806528683</v>
      </c>
      <c r="P563" s="4">
        <f t="shared" si="294"/>
        <v>-17.790381244567577</v>
      </c>
      <c r="Q563" s="4">
        <f t="shared" si="280"/>
        <v>0.2572645568926646</v>
      </c>
      <c r="R563" s="4">
        <f t="shared" si="281"/>
        <v>2.9826682217105827</v>
      </c>
      <c r="S563" s="4">
        <f t="shared" si="282"/>
        <v>0.06618505223317905</v>
      </c>
      <c r="T563" s="4">
        <f t="shared" si="283"/>
        <v>8.896309720802169</v>
      </c>
      <c r="U563" s="1">
        <f t="shared" si="284"/>
        <v>8.962494773035347</v>
      </c>
      <c r="V563" s="1">
        <f t="shared" si="295"/>
        <v>10.249039932530867</v>
      </c>
      <c r="W563" s="1">
        <f t="shared" si="296"/>
        <v>247.146131778025</v>
      </c>
      <c r="X563" s="1"/>
      <c r="Y563" s="3">
        <v>551</v>
      </c>
      <c r="Z563" s="7">
        <f t="shared" si="285"/>
        <v>8958.389221041343</v>
      </c>
      <c r="AA563" s="8">
        <f t="shared" si="286"/>
        <v>9117.41439620073</v>
      </c>
      <c r="AB563" s="8">
        <f t="shared" si="287"/>
        <v>8885.337732176878</v>
      </c>
      <c r="AD563">
        <v>551</v>
      </c>
      <c r="AE563" s="7">
        <f t="shared" si="288"/>
        <v>913.189523041931</v>
      </c>
      <c r="AF563" s="3">
        <f t="shared" si="289"/>
        <v>929.4000403874342</v>
      </c>
      <c r="AG563" s="3">
        <f t="shared" si="290"/>
        <v>905.7428880914249</v>
      </c>
      <c r="AH563">
        <f t="shared" si="299"/>
        <v>336.247790786835</v>
      </c>
      <c r="AK563">
        <f t="shared" si="297"/>
        <v>42.97351688085992</v>
      </c>
      <c r="AL563">
        <f t="shared" si="298"/>
        <v>463.2404460010513</v>
      </c>
      <c r="AM563">
        <f t="shared" si="300"/>
        <v>-42.66679859829208</v>
      </c>
      <c r="AN563">
        <f t="shared" si="301"/>
        <v>-459.9341233091637</v>
      </c>
      <c r="AP563">
        <f t="shared" si="302"/>
        <v>0.30671828256783584</v>
      </c>
      <c r="AQ563">
        <f t="shared" si="303"/>
        <v>3.306322691887601</v>
      </c>
    </row>
    <row r="564" spans="2:43" ht="12.75">
      <c r="B564" s="1">
        <v>552</v>
      </c>
      <c r="C564" s="1">
        <f t="shared" si="291"/>
        <v>9.634217471008698</v>
      </c>
      <c r="D564" s="1">
        <f t="shared" si="274"/>
        <v>-9.356026086799128</v>
      </c>
      <c r="E564" s="1">
        <f t="shared" si="275"/>
        <v>-44.01664203302126</v>
      </c>
      <c r="F564" s="1">
        <f t="shared" si="276"/>
        <v>0.15707931368507472</v>
      </c>
      <c r="G564" s="1">
        <f t="shared" si="277"/>
        <v>-44.99972584460057</v>
      </c>
      <c r="I564" s="4">
        <f t="shared" si="278"/>
        <v>119.71626478739506</v>
      </c>
      <c r="J564" s="1">
        <f t="shared" si="304"/>
        <v>116.9578889588222</v>
      </c>
      <c r="K564" s="1">
        <f t="shared" si="292"/>
        <v>117.49662437991086</v>
      </c>
      <c r="M564">
        <v>552</v>
      </c>
      <c r="N564" s="4">
        <f t="shared" si="279"/>
        <v>3.731174813511302</v>
      </c>
      <c r="O564" s="4">
        <f t="shared" si="293"/>
        <v>8.814792994083007</v>
      </c>
      <c r="P564" s="4">
        <f t="shared" si="294"/>
        <v>-17.91112606432801</v>
      </c>
      <c r="Q564" s="4">
        <f t="shared" si="280"/>
        <v>0.5620033402468039</v>
      </c>
      <c r="R564" s="4">
        <f t="shared" si="281"/>
        <v>3.278097008953722</v>
      </c>
      <c r="S564" s="4">
        <f t="shared" si="282"/>
        <v>0.3158477544485648</v>
      </c>
      <c r="T564" s="4">
        <f t="shared" si="283"/>
        <v>10.745920000111338</v>
      </c>
      <c r="U564" s="1">
        <f t="shared" si="284"/>
        <v>11.061767754559904</v>
      </c>
      <c r="V564" s="1">
        <v>12.720501250311116</v>
      </c>
      <c r="W564" s="1">
        <f t="shared" si="296"/>
        <v>-281.15814589741035</v>
      </c>
      <c r="X564" s="1"/>
      <c r="Y564" s="3">
        <v>552</v>
      </c>
      <c r="Z564" s="7">
        <f t="shared" si="285"/>
        <v>8959.27880914371</v>
      </c>
      <c r="AA564" s="8">
        <f t="shared" si="286"/>
        <v>9142.163500624178</v>
      </c>
      <c r="AB564" s="8">
        <f t="shared" si="287"/>
        <v>8862.86361729418</v>
      </c>
      <c r="AD564">
        <v>552</v>
      </c>
      <c r="AE564" s="7">
        <f t="shared" si="288"/>
        <v>913.2802048056789</v>
      </c>
      <c r="AF564" s="3">
        <f t="shared" si="289"/>
        <v>931.9228848750436</v>
      </c>
      <c r="AG564" s="3">
        <f t="shared" si="290"/>
        <v>903.4519487557778</v>
      </c>
      <c r="AH564">
        <f t="shared" si="299"/>
        <v>305.9045026062745</v>
      </c>
      <c r="AK564">
        <f t="shared" si="297"/>
        <v>42.7667682564832</v>
      </c>
      <c r="AL564">
        <f t="shared" si="298"/>
        <v>461.0117635026675</v>
      </c>
      <c r="AM564">
        <f t="shared" si="300"/>
        <v>-42.24104821457942</v>
      </c>
      <c r="AN564">
        <f t="shared" si="301"/>
        <v>-455.34467352819837</v>
      </c>
      <c r="AP564">
        <f t="shared" si="302"/>
        <v>0.5257200419037815</v>
      </c>
      <c r="AQ564">
        <f t="shared" si="303"/>
        <v>5.66708997446915</v>
      </c>
    </row>
    <row r="565" spans="2:43" ht="12.75">
      <c r="B565" s="1">
        <v>553</v>
      </c>
      <c r="C565" s="1">
        <f t="shared" si="291"/>
        <v>9.651670763528642</v>
      </c>
      <c r="D565" s="1">
        <f aca="true" t="shared" si="305" ref="D565:D628">I$4*SIN(C565)</f>
        <v>-10.122797445473912</v>
      </c>
      <c r="E565" s="1">
        <f aca="true" t="shared" si="306" ref="E565:E628">I$4*COS(C565)</f>
        <v>-43.84665291533559</v>
      </c>
      <c r="F565" s="1">
        <f aca="true" t="shared" si="307" ref="F565:F628">I$4*SIN(C565+G$3)</f>
        <v>-0.6282981152615615</v>
      </c>
      <c r="G565" s="1">
        <f aca="true" t="shared" si="308" ref="G565:G628">I$4*COS(C565+G$3)</f>
        <v>-44.99561358041869</v>
      </c>
      <c r="I565" s="4">
        <f aca="true" t="shared" si="309" ref="I565:I628">E565+SQRT(I$5^2-(D565+I$9)^2)</f>
        <v>119.84063728117877</v>
      </c>
      <c r="J565" s="1">
        <f t="shared" si="304"/>
        <v>116.97662240349709</v>
      </c>
      <c r="K565" s="1">
        <f t="shared" si="292"/>
        <v>117.60589428020931</v>
      </c>
      <c r="M565">
        <v>553</v>
      </c>
      <c r="N565" s="4">
        <f aca="true" t="shared" si="310" ref="N565:N628">0.001*(I566-I565)/$I$7</f>
        <v>4.029845432145294</v>
      </c>
      <c r="O565" s="4">
        <f t="shared" si="293"/>
        <v>8.635681733439727</v>
      </c>
      <c r="P565" s="4">
        <f t="shared" si="294"/>
        <v>-17.994157333298944</v>
      </c>
      <c r="Q565" s="4">
        <f aca="true" t="shared" si="311" ref="Q565:Q628">0.001*(J566-J565)/$I$7</f>
        <v>0.8675716701290526</v>
      </c>
      <c r="R565" s="4">
        <f aca="true" t="shared" si="312" ref="R565:R628">0.001*(K566-K565)/$I$7</f>
        <v>3.572783855407522</v>
      </c>
      <c r="S565" s="4">
        <f aca="true" t="shared" si="313" ref="S565:S628">Q565^2</f>
        <v>0.7526806028105136</v>
      </c>
      <c r="T565" s="4">
        <f aca="true" t="shared" si="314" ref="T565:T628">R565^2</f>
        <v>12.764784477460637</v>
      </c>
      <c r="U565" s="1">
        <f aca="true" t="shared" si="315" ref="U565:U628">S565+T565</f>
        <v>13.517465080271151</v>
      </c>
      <c r="V565" s="1">
        <f t="shared" si="295"/>
        <v>9.908919791337013</v>
      </c>
      <c r="W565" s="1">
        <f t="shared" si="296"/>
        <v>281.15814589741035</v>
      </c>
      <c r="X565" s="1"/>
      <c r="Y565" s="3">
        <v>553</v>
      </c>
      <c r="Z565" s="7">
        <f aca="true" t="shared" si="316" ref="Z565:Z628">(N565-N564)/$I$7</f>
        <v>8960.118559019747</v>
      </c>
      <c r="AA565" s="8">
        <f aca="true" t="shared" si="317" ref="AA565:AA628">(Q565-Q564)/$I$7</f>
        <v>9167.04989646746</v>
      </c>
      <c r="AB565" s="8">
        <f aca="true" t="shared" si="318" ref="AB565:AB628">(R565-R564)/$I$7</f>
        <v>8840.605393613998</v>
      </c>
      <c r="AD565">
        <v>553</v>
      </c>
      <c r="AE565" s="7">
        <f aca="true" t="shared" si="319" ref="AE565:AE628">Z565/9.81</f>
        <v>913.3658062201577</v>
      </c>
      <c r="AF565" s="3">
        <f aca="true" t="shared" si="320" ref="AF565:AF628">AA565/9.81</f>
        <v>934.4597244105464</v>
      </c>
      <c r="AG565" s="3">
        <f aca="true" t="shared" si="321" ref="AG565:AG628">AB565/9.81</f>
        <v>901.1830166782872</v>
      </c>
      <c r="AH565">
        <f t="shared" si="299"/>
        <v>275.61338517997626</v>
      </c>
      <c r="AK565">
        <f t="shared" si="297"/>
        <v>42.56335394699195</v>
      </c>
      <c r="AL565">
        <f t="shared" si="298"/>
        <v>458.81902382737013</v>
      </c>
      <c r="AM565">
        <f t="shared" si="300"/>
        <v>-41.81680870347883</v>
      </c>
      <c r="AN565">
        <f t="shared" si="301"/>
        <v>-450.77151045945647</v>
      </c>
      <c r="AP565">
        <f t="shared" si="302"/>
        <v>0.7465452435131255</v>
      </c>
      <c r="AQ565">
        <f t="shared" si="303"/>
        <v>8.047513367913666</v>
      </c>
    </row>
    <row r="566" spans="2:43" ht="12.75">
      <c r="B566" s="1">
        <v>554</v>
      </c>
      <c r="C566" s="1">
        <f t="shared" si="291"/>
        <v>9.669124056048586</v>
      </c>
      <c r="D566" s="1">
        <f t="shared" si="305"/>
        <v>-10.886485301985065</v>
      </c>
      <c r="E566" s="1">
        <f t="shared" si="306"/>
        <v>-43.663307682419834</v>
      </c>
      <c r="F566" s="1">
        <f t="shared" si="307"/>
        <v>-1.4134841585158284</v>
      </c>
      <c r="G566" s="1">
        <f t="shared" si="308"/>
        <v>-44.97779521645792</v>
      </c>
      <c r="I566" s="4">
        <f t="shared" si="309"/>
        <v>119.97496546225028</v>
      </c>
      <c r="J566" s="1">
        <f t="shared" si="304"/>
        <v>117.00554145916806</v>
      </c>
      <c r="K566" s="1">
        <f t="shared" si="292"/>
        <v>117.72498707538956</v>
      </c>
      <c r="M566">
        <v>554</v>
      </c>
      <c r="N566" s="4">
        <f t="shared" si="310"/>
        <v>4.328541321042394</v>
      </c>
      <c r="O566" s="4">
        <f t="shared" si="293"/>
        <v>8.455740160106737</v>
      </c>
      <c r="P566" s="4">
        <f t="shared" si="294"/>
        <v>-18.03835999193204</v>
      </c>
      <c r="Q566" s="4">
        <f t="shared" si="311"/>
        <v>1.1739733068577607</v>
      </c>
      <c r="R566" s="4">
        <f t="shared" si="312"/>
        <v>3.866735618507988</v>
      </c>
      <c r="S566" s="4">
        <f t="shared" si="313"/>
        <v>1.3782133252145459</v>
      </c>
      <c r="T566" s="4">
        <f t="shared" si="314"/>
        <v>14.951644343438353</v>
      </c>
      <c r="U566" s="1">
        <f t="shared" si="315"/>
        <v>16.3298576686529</v>
      </c>
      <c r="V566" s="1">
        <v>12.720501250311116</v>
      </c>
      <c r="W566" s="1">
        <f t="shared" si="296"/>
        <v>-316.3573632688074</v>
      </c>
      <c r="X566" s="1"/>
      <c r="Y566" s="3">
        <v>554</v>
      </c>
      <c r="Z566" s="7">
        <f t="shared" si="316"/>
        <v>8960.87666691301</v>
      </c>
      <c r="AA566" s="8">
        <f t="shared" si="317"/>
        <v>9192.049101861243</v>
      </c>
      <c r="AB566" s="8">
        <f t="shared" si="318"/>
        <v>8818.552893013986</v>
      </c>
      <c r="AD566">
        <v>554</v>
      </c>
      <c r="AE566" s="7">
        <f t="shared" si="319"/>
        <v>913.4430853122333</v>
      </c>
      <c r="AF566" s="3">
        <f t="shared" si="320"/>
        <v>937.0080633905446</v>
      </c>
      <c r="AG566" s="3">
        <f t="shared" si="321"/>
        <v>898.9350553531076</v>
      </c>
      <c r="AH566">
        <f t="shared" si="299"/>
        <v>245.39190211253754</v>
      </c>
      <c r="AK566">
        <f t="shared" si="297"/>
        <v>42.36338402083953</v>
      </c>
      <c r="AL566">
        <f t="shared" si="298"/>
        <v>456.6634134770592</v>
      </c>
      <c r="AM566">
        <f t="shared" si="300"/>
        <v>-41.39422358281698</v>
      </c>
      <c r="AN566">
        <f t="shared" si="301"/>
        <v>-446.2161811781336</v>
      </c>
      <c r="AP566">
        <f t="shared" si="302"/>
        <v>0.9691604380225556</v>
      </c>
      <c r="AQ566">
        <f t="shared" si="303"/>
        <v>10.447232298925599</v>
      </c>
    </row>
    <row r="567" spans="2:43" ht="12.75">
      <c r="B567" s="1">
        <v>555</v>
      </c>
      <c r="C567" s="1">
        <f t="shared" si="291"/>
        <v>9.68657734856853</v>
      </c>
      <c r="D567" s="1">
        <f t="shared" si="305"/>
        <v>-11.646857029613484</v>
      </c>
      <c r="E567" s="1">
        <f t="shared" si="306"/>
        <v>-43.46666218300806</v>
      </c>
      <c r="F567" s="1">
        <f t="shared" si="307"/>
        <v>-2.198239640802683</v>
      </c>
      <c r="G567" s="1">
        <f t="shared" si="308"/>
        <v>-44.94627618036453</v>
      </c>
      <c r="I567" s="4">
        <f t="shared" si="309"/>
        <v>120.1192501729517</v>
      </c>
      <c r="J567" s="1">
        <f t="shared" si="304"/>
        <v>117.04467390272998</v>
      </c>
      <c r="K567" s="1">
        <f t="shared" si="292"/>
        <v>117.85387826267316</v>
      </c>
      <c r="M567">
        <v>555</v>
      </c>
      <c r="N567" s="4">
        <f t="shared" si="310"/>
        <v>4.627258613955547</v>
      </c>
      <c r="O567" s="4">
        <f t="shared" si="293"/>
        <v>8.275356560187417</v>
      </c>
      <c r="P567" s="4">
        <f t="shared" si="294"/>
        <v>-18.04270431044266</v>
      </c>
      <c r="Q567" s="4">
        <f t="shared" si="311"/>
        <v>1.4812110965876002</v>
      </c>
      <c r="R567" s="4">
        <f t="shared" si="312"/>
        <v>4.159958733992397</v>
      </c>
      <c r="S567" s="4">
        <f t="shared" si="313"/>
        <v>2.193986312654241</v>
      </c>
      <c r="T567" s="4">
        <f t="shared" si="314"/>
        <v>17.30525666851963</v>
      </c>
      <c r="U567" s="1">
        <f t="shared" si="315"/>
        <v>19.49924298117387</v>
      </c>
      <c r="V567" s="1">
        <f t="shared" si="295"/>
        <v>9.556927617623042</v>
      </c>
      <c r="W567" s="1">
        <f t="shared" si="296"/>
        <v>316.3573632688074</v>
      </c>
      <c r="X567" s="1"/>
      <c r="Y567" s="3">
        <v>555</v>
      </c>
      <c r="Z567" s="7">
        <f t="shared" si="316"/>
        <v>8961.518787394596</v>
      </c>
      <c r="AA567" s="8">
        <f t="shared" si="317"/>
        <v>9217.133691895186</v>
      </c>
      <c r="AB567" s="8">
        <f t="shared" si="318"/>
        <v>8796.693464532267</v>
      </c>
      <c r="AD567">
        <v>555</v>
      </c>
      <c r="AE567" s="7">
        <f t="shared" si="319"/>
        <v>913.5085410188171</v>
      </c>
      <c r="AF567" s="3">
        <f t="shared" si="320"/>
        <v>939.5651062074603</v>
      </c>
      <c r="AG567" s="3">
        <f t="shared" si="321"/>
        <v>896.7067751816786</v>
      </c>
      <c r="AH567">
        <f t="shared" si="299"/>
        <v>215.2573630789782</v>
      </c>
      <c r="AK567">
        <f t="shared" si="297"/>
        <v>42.166948861809246</v>
      </c>
      <c r="AL567">
        <f t="shared" si="298"/>
        <v>454.5459067593344</v>
      </c>
      <c r="AM567">
        <f t="shared" si="300"/>
        <v>-40.973423801703966</v>
      </c>
      <c r="AN567">
        <f t="shared" si="301"/>
        <v>-441.68009727277473</v>
      </c>
      <c r="AP567">
        <f t="shared" si="302"/>
        <v>1.19352506010528</v>
      </c>
      <c r="AQ567">
        <f t="shared" si="303"/>
        <v>12.86580948655967</v>
      </c>
    </row>
    <row r="568" spans="2:43" ht="12.75">
      <c r="B568" s="1">
        <v>556</v>
      </c>
      <c r="C568" s="1">
        <f t="shared" si="291"/>
        <v>9.704030641088472</v>
      </c>
      <c r="D568" s="1">
        <f t="shared" si="305"/>
        <v>-12.403681011764965</v>
      </c>
      <c r="E568" s="1">
        <f t="shared" si="306"/>
        <v>-43.25677631722435</v>
      </c>
      <c r="F568" s="1">
        <f t="shared" si="307"/>
        <v>-2.9823255180000436</v>
      </c>
      <c r="G568" s="1">
        <f t="shared" si="308"/>
        <v>-44.901066073142246</v>
      </c>
      <c r="I568" s="4">
        <f t="shared" si="309"/>
        <v>120.27349212675021</v>
      </c>
      <c r="J568" s="1">
        <f t="shared" si="304"/>
        <v>117.09404760594957</v>
      </c>
      <c r="K568" s="1">
        <f t="shared" si="292"/>
        <v>117.99254355380624</v>
      </c>
      <c r="M568">
        <v>556</v>
      </c>
      <c r="N568" s="4">
        <f t="shared" si="310"/>
        <v>4.925992215157606</v>
      </c>
      <c r="O568" s="4">
        <f t="shared" si="293"/>
        <v>8.09492951708299</v>
      </c>
      <c r="P568" s="4">
        <f t="shared" si="294"/>
        <v>-18.006249592891166</v>
      </c>
      <c r="Q568" s="4">
        <f t="shared" si="311"/>
        <v>1.7892868720566923</v>
      </c>
      <c r="R568" s="4">
        <f t="shared" si="312"/>
        <v>4.452459134147516</v>
      </c>
      <c r="S568" s="4">
        <f t="shared" si="313"/>
        <v>3.201547510514422</v>
      </c>
      <c r="T568" s="4">
        <f t="shared" si="314"/>
        <v>19.824392341253652</v>
      </c>
      <c r="U568" s="1">
        <f t="shared" si="315"/>
        <v>23.025939851768076</v>
      </c>
      <c r="V568" s="1">
        <v>12.720501250311116</v>
      </c>
      <c r="W568" s="1">
        <f t="shared" si="296"/>
        <v>-352.480067266184</v>
      </c>
      <c r="X568" s="1"/>
      <c r="Y568" s="3">
        <v>556</v>
      </c>
      <c r="Z568" s="7">
        <f t="shared" si="316"/>
        <v>8962.008036061774</v>
      </c>
      <c r="AA568" s="8">
        <f t="shared" si="317"/>
        <v>9242.273264072765</v>
      </c>
      <c r="AB568" s="8">
        <f t="shared" si="318"/>
        <v>8775.012004653578</v>
      </c>
      <c r="AD568">
        <v>556</v>
      </c>
      <c r="AE568" s="7">
        <f t="shared" si="319"/>
        <v>913.5584134619545</v>
      </c>
      <c r="AF568" s="3">
        <f t="shared" si="320"/>
        <v>942.1277537281105</v>
      </c>
      <c r="AG568" s="3">
        <f t="shared" si="321"/>
        <v>894.4966365599977</v>
      </c>
      <c r="AH568">
        <f t="shared" si="299"/>
        <v>185.22690593720495</v>
      </c>
      <c r="AK568">
        <f t="shared" si="297"/>
        <v>41.974118750705635</v>
      </c>
      <c r="AL568">
        <f t="shared" si="298"/>
        <v>452.4672612782648</v>
      </c>
      <c r="AM568">
        <f t="shared" si="300"/>
        <v>-40.55452768084788</v>
      </c>
      <c r="AN568">
        <f t="shared" si="301"/>
        <v>-437.1645342018847</v>
      </c>
      <c r="AP568">
        <f t="shared" si="302"/>
        <v>1.419591069857752</v>
      </c>
      <c r="AQ568">
        <f t="shared" si="303"/>
        <v>15.302727076380108</v>
      </c>
    </row>
    <row r="569" spans="2:43" ht="12.75">
      <c r="B569" s="1">
        <v>557</v>
      </c>
      <c r="C569" s="1">
        <f t="shared" si="291"/>
        <v>9.721483933608416</v>
      </c>
      <c r="D569" s="1">
        <f t="shared" si="305"/>
        <v>-13.156726712523183</v>
      </c>
      <c r="E569" s="1">
        <f t="shared" si="306"/>
        <v>-43.03371401833659</v>
      </c>
      <c r="F569" s="1">
        <f t="shared" si="307"/>
        <v>-3.7655029499542656</v>
      </c>
      <c r="G569" s="1">
        <f t="shared" si="308"/>
        <v>-44.84217866622769</v>
      </c>
      <c r="I569" s="4">
        <f t="shared" si="309"/>
        <v>120.43769186725547</v>
      </c>
      <c r="J569" s="1">
        <f t="shared" si="304"/>
        <v>117.15369050168479</v>
      </c>
      <c r="K569" s="1">
        <f t="shared" si="292"/>
        <v>118.14095885827783</v>
      </c>
      <c r="M569">
        <v>557</v>
      </c>
      <c r="N569" s="4">
        <f t="shared" si="310"/>
        <v>5.224735714935491</v>
      </c>
      <c r="O569" s="4">
        <f t="shared" si="293"/>
        <v>7.914867021154079</v>
      </c>
      <c r="P569" s="4">
        <f t="shared" si="294"/>
        <v>-17.92814764193995</v>
      </c>
      <c r="Q569" s="4">
        <f t="shared" si="311"/>
        <v>2.0982013522436205</v>
      </c>
      <c r="R569" s="4">
        <f t="shared" si="312"/>
        <v>4.7442421669978785</v>
      </c>
      <c r="S569" s="4">
        <f t="shared" si="313"/>
        <v>4.402448914556958</v>
      </c>
      <c r="T569" s="4">
        <f t="shared" si="314"/>
        <v>22.507833739120727</v>
      </c>
      <c r="U569" s="1">
        <f t="shared" si="315"/>
        <v>26.910282653677683</v>
      </c>
      <c r="V569" s="1">
        <f t="shared" si="295"/>
        <v>9.195700577649276</v>
      </c>
      <c r="W569" s="1">
        <f t="shared" si="296"/>
        <v>352.480067266184</v>
      </c>
      <c r="X569" s="1"/>
      <c r="Y569" s="3">
        <v>557</v>
      </c>
      <c r="Z569" s="7">
        <f t="shared" si="316"/>
        <v>8962.304993336546</v>
      </c>
      <c r="AA569" s="8">
        <f t="shared" si="317"/>
        <v>9267.434405607844</v>
      </c>
      <c r="AB569" s="8">
        <f t="shared" si="318"/>
        <v>8753.490985510864</v>
      </c>
      <c r="AD569">
        <v>557</v>
      </c>
      <c r="AE569" s="7">
        <f t="shared" si="319"/>
        <v>913.5886843360393</v>
      </c>
      <c r="AF569" s="3">
        <f t="shared" si="320"/>
        <v>944.6925999600248</v>
      </c>
      <c r="AG569" s="3">
        <f t="shared" si="321"/>
        <v>892.3028527534009</v>
      </c>
      <c r="AH569">
        <f t="shared" si="299"/>
        <v>155.31747839352647</v>
      </c>
      <c r="AK569">
        <f t="shared" si="297"/>
        <v>41.78494346722157</v>
      </c>
      <c r="AL569">
        <f t="shared" si="298"/>
        <v>450.42801364264557</v>
      </c>
      <c r="AM569">
        <f t="shared" si="300"/>
        <v>-40.13764083889304</v>
      </c>
      <c r="AN569">
        <f t="shared" si="301"/>
        <v>-432.67063049987826</v>
      </c>
      <c r="AP569">
        <f t="shared" si="302"/>
        <v>1.647302628328525</v>
      </c>
      <c r="AQ569">
        <f t="shared" si="303"/>
        <v>17.75738314276731</v>
      </c>
    </row>
    <row r="570" spans="2:43" ht="12.75">
      <c r="B570" s="1">
        <v>558</v>
      </c>
      <c r="C570" s="1">
        <f t="shared" si="291"/>
        <v>9.738937226128359</v>
      </c>
      <c r="D570" s="1">
        <f t="shared" si="305"/>
        <v>-13.905764746872618</v>
      </c>
      <c r="E570" s="1">
        <f t="shared" si="306"/>
        <v>-42.797543233281914</v>
      </c>
      <c r="F570" s="1">
        <f t="shared" si="307"/>
        <v>-4.547533373232605</v>
      </c>
      <c r="G570" s="1">
        <f t="shared" si="308"/>
        <v>-44.76963189729546</v>
      </c>
      <c r="I570" s="4">
        <f t="shared" si="309"/>
        <v>120.61184972441998</v>
      </c>
      <c r="J570" s="1">
        <f t="shared" si="304"/>
        <v>117.22363054675958</v>
      </c>
      <c r="K570" s="1">
        <f t="shared" si="292"/>
        <v>118.29910026384442</v>
      </c>
      <c r="M570">
        <v>558</v>
      </c>
      <c r="N570" s="4">
        <f t="shared" si="310"/>
        <v>5.5234813052778975</v>
      </c>
      <c r="O570" s="4">
        <f t="shared" si="293"/>
        <v>7.735585544734679</v>
      </c>
      <c r="P570" s="4">
        <f t="shared" si="294"/>
        <v>-17.807646010480838</v>
      </c>
      <c r="Q570" s="4">
        <f t="shared" si="311"/>
        <v>2.407954040950102</v>
      </c>
      <c r="R570" s="4">
        <f t="shared" si="312"/>
        <v>5.035312516485675</v>
      </c>
      <c r="S570" s="4">
        <f t="shared" si="313"/>
        <v>5.798242663327926</v>
      </c>
      <c r="T570" s="4">
        <f t="shared" si="314"/>
        <v>25.3543721386773</v>
      </c>
      <c r="U570" s="1">
        <f t="shared" si="315"/>
        <v>31.152614802005225</v>
      </c>
      <c r="V570" s="1">
        <v>12.720501250311116</v>
      </c>
      <c r="W570" s="1">
        <f t="shared" si="296"/>
        <v>-389.23993591891735</v>
      </c>
      <c r="X570" s="1"/>
      <c r="Y570" s="3">
        <v>558</v>
      </c>
      <c r="Z570" s="7">
        <f t="shared" si="316"/>
        <v>8962.36771027219</v>
      </c>
      <c r="AA570" s="8">
        <f t="shared" si="317"/>
        <v>9292.58066119445</v>
      </c>
      <c r="AB570" s="8">
        <f t="shared" si="318"/>
        <v>8732.110484633893</v>
      </c>
      <c r="AD570">
        <v>558</v>
      </c>
      <c r="AE570" s="7">
        <f t="shared" si="319"/>
        <v>913.5950774997135</v>
      </c>
      <c r="AF570" s="3">
        <f t="shared" si="320"/>
        <v>947.2559287659989</v>
      </c>
      <c r="AG570" s="3">
        <f t="shared" si="321"/>
        <v>890.1233929290411</v>
      </c>
      <c r="AH570">
        <f t="shared" si="299"/>
        <v>125.5458206522892</v>
      </c>
      <c r="AK570">
        <f t="shared" si="297"/>
        <v>41.59945191365341</v>
      </c>
      <c r="AL570">
        <f t="shared" si="298"/>
        <v>448.42847540977147</v>
      </c>
      <c r="AM570">
        <f t="shared" si="300"/>
        <v>-39.72285613616144</v>
      </c>
      <c r="AN570">
        <f t="shared" si="301"/>
        <v>-428.1993871706319</v>
      </c>
      <c r="AP570">
        <f t="shared" si="302"/>
        <v>1.8765957774919713</v>
      </c>
      <c r="AQ570">
        <f t="shared" si="303"/>
        <v>20.22908823913957</v>
      </c>
    </row>
    <row r="571" spans="2:43" ht="12.75">
      <c r="B571" s="1">
        <v>559</v>
      </c>
      <c r="C571" s="1">
        <f t="shared" si="291"/>
        <v>9.756390518648303</v>
      </c>
      <c r="D571" s="1">
        <f t="shared" si="305"/>
        <v>-14.650566950572063</v>
      </c>
      <c r="E571" s="1">
        <f t="shared" si="306"/>
        <v>-42.54833590196925</v>
      </c>
      <c r="F571" s="1">
        <f t="shared" si="307"/>
        <v>-5.328178573792593</v>
      </c>
      <c r="G571" s="1">
        <f t="shared" si="308"/>
        <v>-44.68344786479416</v>
      </c>
      <c r="I571" s="4">
        <f t="shared" si="309"/>
        <v>120.79596576792925</v>
      </c>
      <c r="J571" s="1">
        <f t="shared" si="304"/>
        <v>117.30389568145792</v>
      </c>
      <c r="K571" s="1">
        <f t="shared" si="292"/>
        <v>118.46694401439395</v>
      </c>
      <c r="M571">
        <v>559</v>
      </c>
      <c r="N571" s="4">
        <f t="shared" si="310"/>
        <v>5.82221969576679</v>
      </c>
      <c r="O571" s="4">
        <f t="shared" si="293"/>
        <v>7.557509084629871</v>
      </c>
      <c r="P571" s="4">
        <f t="shared" si="294"/>
        <v>-17.644091005716067</v>
      </c>
      <c r="Q571" s="4">
        <f t="shared" si="311"/>
        <v>2.7185431243314895</v>
      </c>
      <c r="R571" s="4">
        <f t="shared" si="312"/>
        <v>5.325674123567268</v>
      </c>
      <c r="S571" s="4">
        <f t="shared" si="313"/>
        <v>7.3904767188500164</v>
      </c>
      <c r="T571" s="4">
        <f t="shared" si="314"/>
        <v>28.362804870433987</v>
      </c>
      <c r="U571" s="1">
        <f t="shared" si="315"/>
        <v>35.753281589284</v>
      </c>
      <c r="V571" s="1">
        <f t="shared" si="295"/>
        <v>8.828101891121943</v>
      </c>
      <c r="W571" s="1">
        <f t="shared" si="296"/>
        <v>389.23993591891735</v>
      </c>
      <c r="X571" s="1"/>
      <c r="Y571" s="3">
        <v>559</v>
      </c>
      <c r="Z571" s="7">
        <f t="shared" si="316"/>
        <v>8962.151714666788</v>
      </c>
      <c r="AA571" s="8">
        <f t="shared" si="317"/>
        <v>9317.67250144162</v>
      </c>
      <c r="AB571" s="8">
        <f t="shared" si="318"/>
        <v>8710.848212447785</v>
      </c>
      <c r="AD571">
        <v>559</v>
      </c>
      <c r="AE571" s="7">
        <f t="shared" si="319"/>
        <v>913.5730595990609</v>
      </c>
      <c r="AF571" s="3">
        <f t="shared" si="320"/>
        <v>949.8137106464444</v>
      </c>
      <c r="AG571" s="3">
        <f t="shared" si="321"/>
        <v>887.9559849589995</v>
      </c>
      <c r="AH571">
        <f t="shared" si="299"/>
        <v>95.9284476014069</v>
      </c>
      <c r="AK571">
        <f t="shared" si="297"/>
        <v>41.41765175125983</v>
      </c>
      <c r="AL571">
        <f t="shared" si="298"/>
        <v>446.4687291655032</v>
      </c>
      <c r="AM571">
        <f t="shared" si="300"/>
        <v>-39.31025360350556</v>
      </c>
      <c r="AN571">
        <f t="shared" si="301"/>
        <v>-423.75166692053983</v>
      </c>
      <c r="AP571">
        <f t="shared" si="302"/>
        <v>2.1073981477542745</v>
      </c>
      <c r="AQ571">
        <f t="shared" si="303"/>
        <v>22.71706224496336</v>
      </c>
    </row>
    <row r="572" spans="2:43" ht="12.75">
      <c r="B572" s="1">
        <v>560</v>
      </c>
      <c r="C572" s="1">
        <f t="shared" si="291"/>
        <v>9.773843811168245</v>
      </c>
      <c r="D572" s="1">
        <f t="shared" si="305"/>
        <v>-15.39090644965506</v>
      </c>
      <c r="E572" s="1">
        <f t="shared" si="306"/>
        <v>-42.28616793536589</v>
      </c>
      <c r="F572" s="1">
        <f t="shared" si="307"/>
        <v>-6.1072007595437</v>
      </c>
      <c r="G572" s="1">
        <f t="shared" si="308"/>
        <v>-44.58365282121496</v>
      </c>
      <c r="I572" s="4">
        <f t="shared" si="309"/>
        <v>120.99003975778814</v>
      </c>
      <c r="J572" s="1">
        <f t="shared" si="304"/>
        <v>117.3945137856023</v>
      </c>
      <c r="K572" s="1">
        <f t="shared" si="292"/>
        <v>118.64446648517952</v>
      </c>
      <c r="M572">
        <v>560</v>
      </c>
      <c r="N572" s="4">
        <f t="shared" si="310"/>
        <v>6.120940029766473</v>
      </c>
      <c r="O572" s="4">
        <f t="shared" si="293"/>
        <v>7.38106817457271</v>
      </c>
      <c r="P572" s="4">
        <f t="shared" si="294"/>
        <v>-17.43693045765209</v>
      </c>
      <c r="Q572" s="4">
        <f t="shared" si="311"/>
        <v>3.0299653674560996</v>
      </c>
      <c r="R572" s="4">
        <f t="shared" si="312"/>
        <v>5.615330108236094</v>
      </c>
      <c r="S572" s="4">
        <f t="shared" si="313"/>
        <v>9.180690127983377</v>
      </c>
      <c r="T572" s="4">
        <f t="shared" si="314"/>
        <v>31.531932224462782</v>
      </c>
      <c r="U572" s="1">
        <f t="shared" si="315"/>
        <v>40.71262235244616</v>
      </c>
      <c r="V572" s="1">
        <v>12.720501250311116</v>
      </c>
      <c r="W572" s="1">
        <f t="shared" si="296"/>
        <v>-426.3304170009045</v>
      </c>
      <c r="X572" s="1"/>
      <c r="Y572" s="3">
        <v>560</v>
      </c>
      <c r="Z572" s="7">
        <f t="shared" si="316"/>
        <v>8961.610019990474</v>
      </c>
      <c r="AA572" s="8">
        <f t="shared" si="317"/>
        <v>9342.667293738303</v>
      </c>
      <c r="AB572" s="8">
        <f t="shared" si="318"/>
        <v>8689.679540064788</v>
      </c>
      <c r="AD572">
        <v>560</v>
      </c>
      <c r="AE572" s="7">
        <f t="shared" si="319"/>
        <v>913.5178409776222</v>
      </c>
      <c r="AF572" s="3">
        <f t="shared" si="320"/>
        <v>952.3615997694498</v>
      </c>
      <c r="AG572" s="3">
        <f t="shared" si="321"/>
        <v>885.7981182532912</v>
      </c>
      <c r="AH572">
        <f t="shared" si="299"/>
        <v>66.48163163825495</v>
      </c>
      <c r="AK572">
        <f t="shared" si="297"/>
        <v>41.23952906671682</v>
      </c>
      <c r="AL572">
        <f t="shared" si="298"/>
        <v>444.54862492876197</v>
      </c>
      <c r="AM572">
        <f t="shared" si="300"/>
        <v>-38.899900379350825</v>
      </c>
      <c r="AN572">
        <f t="shared" si="301"/>
        <v>-419.3281934798526</v>
      </c>
      <c r="AP572">
        <f t="shared" si="302"/>
        <v>2.3396286873659946</v>
      </c>
      <c r="AQ572">
        <f t="shared" si="303"/>
        <v>25.22043144890938</v>
      </c>
    </row>
    <row r="573" spans="2:43" ht="12.75">
      <c r="B573" s="1">
        <v>561</v>
      </c>
      <c r="C573" s="1">
        <f t="shared" si="291"/>
        <v>9.791297103688189</v>
      </c>
      <c r="D573" s="1">
        <f t="shared" si="305"/>
        <v>-16.126557729538508</v>
      </c>
      <c r="E573" s="1">
        <f t="shared" si="306"/>
        <v>-42.01111919237408</v>
      </c>
      <c r="F573" s="1">
        <f t="shared" si="307"/>
        <v>-6.884362632781745</v>
      </c>
      <c r="G573" s="1">
        <f t="shared" si="308"/>
        <v>-44.47027716509487</v>
      </c>
      <c r="I573" s="4">
        <f t="shared" si="309"/>
        <v>121.19407109211369</v>
      </c>
      <c r="J573" s="1">
        <f t="shared" si="304"/>
        <v>117.49551263118417</v>
      </c>
      <c r="K573" s="1">
        <f t="shared" si="292"/>
        <v>118.83164415545406</v>
      </c>
      <c r="M573">
        <v>561</v>
      </c>
      <c r="N573" s="4">
        <f t="shared" si="310"/>
        <v>6.419629800946041</v>
      </c>
      <c r="O573" s="4">
        <f t="shared" si="293"/>
        <v>7.206698869996189</v>
      </c>
      <c r="P573" s="4">
        <f t="shared" si="294"/>
        <v>-17.1857162359367</v>
      </c>
      <c r="Q573" s="4">
        <f t="shared" si="311"/>
        <v>3.342216009933452</v>
      </c>
      <c r="R573" s="4">
        <f t="shared" si="312"/>
        <v>5.904282692477523</v>
      </c>
      <c r="S573" s="4">
        <f t="shared" si="313"/>
        <v>11.170407857055483</v>
      </c>
      <c r="T573" s="4">
        <f t="shared" si="314"/>
        <v>34.86055411268963</v>
      </c>
      <c r="U573" s="1">
        <f t="shared" si="315"/>
        <v>46.03096196974511</v>
      </c>
      <c r="V573" s="1">
        <f t="shared" si="295"/>
        <v>8.457197080302072</v>
      </c>
      <c r="W573" s="1">
        <f t="shared" si="296"/>
        <v>426.3304170009045</v>
      </c>
      <c r="X573" s="1"/>
      <c r="Y573" s="3">
        <v>561</v>
      </c>
      <c r="Z573" s="7">
        <f t="shared" si="316"/>
        <v>8960.693135387031</v>
      </c>
      <c r="AA573" s="8">
        <f t="shared" si="317"/>
        <v>9367.51927432057</v>
      </c>
      <c r="AB573" s="8">
        <f t="shared" si="318"/>
        <v>8668.57752724286</v>
      </c>
      <c r="AD573">
        <v>561</v>
      </c>
      <c r="AE573" s="7">
        <f t="shared" si="319"/>
        <v>913.4243766959257</v>
      </c>
      <c r="AF573" s="3">
        <f t="shared" si="320"/>
        <v>954.8949311234015</v>
      </c>
      <c r="AG573" s="3">
        <f t="shared" si="321"/>
        <v>883.6470466098735</v>
      </c>
      <c r="AH573">
        <f t="shared" si="299"/>
        <v>37.22138574946655</v>
      </c>
      <c r="AK573">
        <f t="shared" si="297"/>
        <v>41.065048056810205</v>
      </c>
      <c r="AL573">
        <f t="shared" si="298"/>
        <v>442.66777675261807</v>
      </c>
      <c r="AM573">
        <f t="shared" si="300"/>
        <v>-38.491850650207034</v>
      </c>
      <c r="AN573">
        <f t="shared" si="301"/>
        <v>-414.92955096140963</v>
      </c>
      <c r="AP573">
        <f t="shared" si="302"/>
        <v>2.573197406603171</v>
      </c>
      <c r="AQ573">
        <f t="shared" si="303"/>
        <v>27.738225791208436</v>
      </c>
    </row>
    <row r="574" spans="2:43" ht="12.75">
      <c r="B574" s="1">
        <v>562</v>
      </c>
      <c r="C574" s="1">
        <f t="shared" si="291"/>
        <v>9.808750396208131</v>
      </c>
      <c r="D574" s="1">
        <f t="shared" si="305"/>
        <v>-16.857296703715992</v>
      </c>
      <c r="E574" s="1">
        <f t="shared" si="306"/>
        <v>-41.723273455505456</v>
      </c>
      <c r="F574" s="1">
        <f t="shared" si="307"/>
        <v>-7.659427462471449</v>
      </c>
      <c r="G574" s="1">
        <f t="shared" si="308"/>
        <v>-44.34335543175706</v>
      </c>
      <c r="I574" s="4">
        <f t="shared" si="309"/>
        <v>121.40805875214522</v>
      </c>
      <c r="J574" s="1">
        <f t="shared" si="304"/>
        <v>117.60691983151528</v>
      </c>
      <c r="K574" s="1">
        <f t="shared" si="292"/>
        <v>119.02845357853664</v>
      </c>
      <c r="M574">
        <v>562</v>
      </c>
      <c r="N574" s="4">
        <f t="shared" si="310"/>
        <v>6.7182747702153724</v>
      </c>
      <c r="O574" s="4">
        <f t="shared" si="293"/>
        <v>7.034841707636822</v>
      </c>
      <c r="P574" s="4">
        <f t="shared" si="294"/>
        <v>-16.890106516156322</v>
      </c>
      <c r="Q574" s="4">
        <f t="shared" si="311"/>
        <v>3.655288660668532</v>
      </c>
      <c r="R574" s="4">
        <f t="shared" si="312"/>
        <v>6.1925331241181425</v>
      </c>
      <c r="S574" s="4">
        <f t="shared" si="313"/>
        <v>13.36113519281195</v>
      </c>
      <c r="T574" s="4">
        <f t="shared" si="314"/>
        <v>38.3474664933004</v>
      </c>
      <c r="U574" s="1">
        <f t="shared" si="315"/>
        <v>51.70860168611235</v>
      </c>
      <c r="V574" s="1">
        <v>12.720501250311116</v>
      </c>
      <c r="W574" s="1">
        <f t="shared" si="296"/>
        <v>-463.4273634735182</v>
      </c>
      <c r="X574" s="1"/>
      <c r="Y574" s="3">
        <v>562</v>
      </c>
      <c r="Z574" s="7">
        <f t="shared" si="316"/>
        <v>8959.349078079955</v>
      </c>
      <c r="AA574" s="8">
        <f t="shared" si="317"/>
        <v>9392.179522052402</v>
      </c>
      <c r="AB574" s="8">
        <f t="shared" si="318"/>
        <v>8647.512949218593</v>
      </c>
      <c r="AD574">
        <v>562</v>
      </c>
      <c r="AE574" s="7">
        <f t="shared" si="319"/>
        <v>913.2873677961218</v>
      </c>
      <c r="AF574" s="3">
        <f t="shared" si="320"/>
        <v>957.4087178442815</v>
      </c>
      <c r="AG574" s="3">
        <f t="shared" si="321"/>
        <v>881.4997909499075</v>
      </c>
      <c r="AH574">
        <f t="shared" si="299"/>
        <v>8.163446760505735</v>
      </c>
      <c r="AK574">
        <f t="shared" si="297"/>
        <v>40.89415073478995</v>
      </c>
      <c r="AL574">
        <f t="shared" si="298"/>
        <v>440.82555955888625</v>
      </c>
      <c r="AM574">
        <f t="shared" si="300"/>
        <v>-38.08614558806322</v>
      </c>
      <c r="AN574">
        <f t="shared" si="301"/>
        <v>-410.5561831857763</v>
      </c>
      <c r="AP574">
        <f t="shared" si="302"/>
        <v>2.8080051467267353</v>
      </c>
      <c r="AQ574">
        <f t="shared" si="303"/>
        <v>30.269376373109935</v>
      </c>
    </row>
    <row r="575" spans="2:43" ht="12.75">
      <c r="B575" s="1">
        <v>563</v>
      </c>
      <c r="C575" s="1">
        <f t="shared" si="291"/>
        <v>9.826203688728075</v>
      </c>
      <c r="D575" s="1">
        <f t="shared" si="305"/>
        <v>-17.5829007820173</v>
      </c>
      <c r="E575" s="1">
        <f t="shared" si="306"/>
        <v>-41.422718405359824</v>
      </c>
      <c r="F575" s="1">
        <f t="shared" si="307"/>
        <v>-8.432159156357624</v>
      </c>
      <c r="G575" s="1">
        <f t="shared" si="308"/>
        <v>-44.20292628279099</v>
      </c>
      <c r="I575" s="4">
        <f t="shared" si="309"/>
        <v>121.63200124448574</v>
      </c>
      <c r="J575" s="1">
        <f t="shared" si="304"/>
        <v>117.7287627868709</v>
      </c>
      <c r="K575" s="1">
        <f t="shared" si="292"/>
        <v>119.23487134934058</v>
      </c>
      <c r="M575">
        <v>563</v>
      </c>
      <c r="N575" s="4">
        <f t="shared" si="310"/>
        <v>7.016858883154384</v>
      </c>
      <c r="O575" s="4">
        <f t="shared" si="293"/>
        <v>6.865940642475259</v>
      </c>
      <c r="P575" s="4">
        <f t="shared" si="294"/>
        <v>-16.549867782683414</v>
      </c>
      <c r="Q575" s="4">
        <f t="shared" si="311"/>
        <v>3.96917519185422</v>
      </c>
      <c r="R575" s="4">
        <f t="shared" si="312"/>
        <v>6.4800816015797125</v>
      </c>
      <c r="S575" s="4">
        <f t="shared" si="313"/>
        <v>15.754351703630984</v>
      </c>
      <c r="T575" s="4">
        <f t="shared" si="314"/>
        <v>41.99145756313189</v>
      </c>
      <c r="U575" s="1">
        <f t="shared" si="315"/>
        <v>57.745809266762876</v>
      </c>
      <c r="V575" s="1">
        <f t="shared" si="295"/>
        <v>8.086227615575934</v>
      </c>
      <c r="W575" s="1">
        <f t="shared" si="296"/>
        <v>463.4273634735182</v>
      </c>
      <c r="X575" s="1"/>
      <c r="Y575" s="3">
        <v>563</v>
      </c>
      <c r="Z575" s="7">
        <f t="shared" si="316"/>
        <v>8957.523388170355</v>
      </c>
      <c r="AA575" s="8">
        <f t="shared" si="317"/>
        <v>9416.59593557064</v>
      </c>
      <c r="AB575" s="8">
        <f t="shared" si="318"/>
        <v>8626.4543238471</v>
      </c>
      <c r="AD575">
        <v>563</v>
      </c>
      <c r="AE575" s="7">
        <f t="shared" si="319"/>
        <v>913.1012628104337</v>
      </c>
      <c r="AF575" s="3">
        <f t="shared" si="320"/>
        <v>959.8976488858959</v>
      </c>
      <c r="AG575" s="3">
        <f t="shared" si="321"/>
        <v>879.3531420843118</v>
      </c>
      <c r="AH575">
        <f t="shared" si="299"/>
        <v>-20.676740885740287</v>
      </c>
      <c r="AK575">
        <f t="shared" si="297"/>
        <v>40.72675666866419</v>
      </c>
      <c r="AL575">
        <f t="shared" si="298"/>
        <v>439.0211063170207</v>
      </c>
      <c r="AM575">
        <f t="shared" si="300"/>
        <v>-37.68281329483233</v>
      </c>
      <c r="AN575">
        <f t="shared" si="301"/>
        <v>-406.2083930823761</v>
      </c>
      <c r="AP575">
        <f t="shared" si="302"/>
        <v>3.0439433738318584</v>
      </c>
      <c r="AQ575">
        <f t="shared" si="303"/>
        <v>32.812713234644605</v>
      </c>
    </row>
    <row r="576" spans="2:43" ht="12.75">
      <c r="B576" s="1">
        <v>564</v>
      </c>
      <c r="C576" s="1">
        <f t="shared" si="291"/>
        <v>9.843656981248017</v>
      </c>
      <c r="D576" s="1">
        <f t="shared" si="305"/>
        <v>-18.303148938410946</v>
      </c>
      <c r="E576" s="1">
        <f t="shared" si="306"/>
        <v>-41.10954559391707</v>
      </c>
      <c r="F576" s="1">
        <f t="shared" si="307"/>
        <v>-9.202322332880533</v>
      </c>
      <c r="G576" s="1">
        <f t="shared" si="308"/>
        <v>-44.049032494275835</v>
      </c>
      <c r="I576" s="4">
        <f t="shared" si="309"/>
        <v>121.86589654059088</v>
      </c>
      <c r="J576" s="1">
        <f t="shared" si="304"/>
        <v>117.86106862659938</v>
      </c>
      <c r="K576" s="1">
        <f t="shared" si="292"/>
        <v>119.45087406939324</v>
      </c>
      <c r="M576">
        <v>564</v>
      </c>
      <c r="N576" s="4">
        <f t="shared" si="310"/>
        <v>7.315364188013973</v>
      </c>
      <c r="O576" s="4">
        <f t="shared" si="293"/>
        <v>6.700441964648425</v>
      </c>
      <c r="P576" s="4">
        <f t="shared" si="294"/>
        <v>-16.164876578927068</v>
      </c>
      <c r="Q576" s="4">
        <f t="shared" si="311"/>
        <v>4.283865632242794</v>
      </c>
      <c r="R576" s="4">
        <f t="shared" si="312"/>
        <v>6.766927199546302</v>
      </c>
      <c r="S576" s="4">
        <f t="shared" si="313"/>
        <v>18.351504755110952</v>
      </c>
      <c r="T576" s="4">
        <f t="shared" si="314"/>
        <v>45.79130372395956</v>
      </c>
      <c r="U576" s="1">
        <f t="shared" si="315"/>
        <v>64.14280847907051</v>
      </c>
      <c r="V576" s="1">
        <v>12.720501250311116</v>
      </c>
      <c r="W576" s="1">
        <f t="shared" si="296"/>
        <v>-500.1919035948436</v>
      </c>
      <c r="X576" s="1"/>
      <c r="Y576" s="3">
        <v>564</v>
      </c>
      <c r="Z576" s="7">
        <f t="shared" si="316"/>
        <v>8955.15914578766</v>
      </c>
      <c r="AA576" s="8">
        <f t="shared" si="317"/>
        <v>9440.713211657212</v>
      </c>
      <c r="AB576" s="8">
        <f t="shared" si="318"/>
        <v>8605.367938997688</v>
      </c>
      <c r="AD576">
        <v>564</v>
      </c>
      <c r="AE576" s="7">
        <f t="shared" si="319"/>
        <v>912.8602595094454</v>
      </c>
      <c r="AF576" s="3">
        <f t="shared" si="320"/>
        <v>962.3560868152101</v>
      </c>
      <c r="AG576" s="3">
        <f t="shared" si="321"/>
        <v>877.2036635063902</v>
      </c>
      <c r="AH576">
        <f t="shared" si="299"/>
        <v>-49.28404079458335</v>
      </c>
      <c r="AK576">
        <f t="shared" si="297"/>
        <v>40.56276273915941</v>
      </c>
      <c r="AL576">
        <f t="shared" si="298"/>
        <v>437.253305435006</v>
      </c>
      <c r="AM576">
        <f t="shared" si="300"/>
        <v>-37.28186875390935</v>
      </c>
      <c r="AN576">
        <f t="shared" si="301"/>
        <v>-401.88634216730264</v>
      </c>
      <c r="AP576">
        <f t="shared" si="302"/>
        <v>3.28089398525006</v>
      </c>
      <c r="AQ576">
        <f t="shared" si="303"/>
        <v>35.36696326770334</v>
      </c>
    </row>
    <row r="577" spans="2:43" ht="12.75">
      <c r="B577" s="1">
        <v>565</v>
      </c>
      <c r="C577" s="1">
        <f t="shared" si="291"/>
        <v>9.861110273767961</v>
      </c>
      <c r="D577" s="1">
        <f t="shared" si="305"/>
        <v>-19.01782177833144</v>
      </c>
      <c r="E577" s="1">
        <f t="shared" si="306"/>
        <v>-40.783850416649265</v>
      </c>
      <c r="F577" s="1">
        <f t="shared" si="307"/>
        <v>-9.969682392876026</v>
      </c>
      <c r="G577" s="1">
        <f t="shared" si="308"/>
        <v>-43.881720943750345</v>
      </c>
      <c r="I577" s="4">
        <f t="shared" si="309"/>
        <v>122.10974201352468</v>
      </c>
      <c r="J577" s="1">
        <f t="shared" si="304"/>
        <v>118.00386414767414</v>
      </c>
      <c r="K577" s="1">
        <f t="shared" si="292"/>
        <v>119.67643830937811</v>
      </c>
      <c r="M577">
        <v>565</v>
      </c>
      <c r="N577" s="4">
        <f t="shared" si="310"/>
        <v>7.613770754392278</v>
      </c>
      <c r="O577" s="4">
        <f t="shared" si="293"/>
        <v>6.538793198859154</v>
      </c>
      <c r="P577" s="4">
        <f t="shared" si="294"/>
        <v>-15.735120987114115</v>
      </c>
      <c r="Q577" s="4">
        <f t="shared" si="311"/>
        <v>4.599348059850428</v>
      </c>
      <c r="R577" s="4">
        <f t="shared" si="312"/>
        <v>7.053067795521599</v>
      </c>
      <c r="S577" s="4">
        <f t="shared" si="313"/>
        <v>21.154002575649894</v>
      </c>
      <c r="T577" s="4">
        <f t="shared" si="314"/>
        <v>49.74576532822391</v>
      </c>
      <c r="U577" s="1">
        <f t="shared" si="315"/>
        <v>70.89976790387381</v>
      </c>
      <c r="V577" s="1">
        <f t="shared" si="295"/>
        <v>7.71858221436268</v>
      </c>
      <c r="W577" s="1">
        <f t="shared" si="296"/>
        <v>500.1919035948436</v>
      </c>
      <c r="X577" s="1"/>
      <c r="Y577" s="3">
        <v>565</v>
      </c>
      <c r="Z577" s="7">
        <f t="shared" si="316"/>
        <v>8952.196991349152</v>
      </c>
      <c r="AA577" s="8">
        <f t="shared" si="317"/>
        <v>9464.47282822902</v>
      </c>
      <c r="AB577" s="8">
        <f t="shared" si="318"/>
        <v>8584.217879258915</v>
      </c>
      <c r="AD577">
        <v>565</v>
      </c>
      <c r="AE577" s="7">
        <f t="shared" si="319"/>
        <v>912.5583069672938</v>
      </c>
      <c r="AF577" s="3">
        <f t="shared" si="320"/>
        <v>964.7780660783914</v>
      </c>
      <c r="AG577" s="3">
        <f t="shared" si="321"/>
        <v>875.0476941140586</v>
      </c>
      <c r="AH577">
        <f t="shared" si="299"/>
        <v>-77.64364027250622</v>
      </c>
      <c r="AK577">
        <f t="shared" si="297"/>
        <v>40.4020429312209</v>
      </c>
      <c r="AL577">
        <f t="shared" si="298"/>
        <v>435.52079851179906</v>
      </c>
      <c r="AM577">
        <f t="shared" si="300"/>
        <v>-36.88331377883109</v>
      </c>
      <c r="AN577">
        <f t="shared" si="301"/>
        <v>-397.590049989889</v>
      </c>
      <c r="AP577">
        <f t="shared" si="302"/>
        <v>3.5187291523898097</v>
      </c>
      <c r="AQ577">
        <f t="shared" si="303"/>
        <v>37.93074852191006</v>
      </c>
    </row>
    <row r="578" spans="2:43" ht="12.75">
      <c r="B578" s="1">
        <v>566</v>
      </c>
      <c r="C578" s="1">
        <f t="shared" si="291"/>
        <v>9.878563566287905</v>
      </c>
      <c r="D578" s="1">
        <f t="shared" si="305"/>
        <v>-19.726701605508477</v>
      </c>
      <c r="E578" s="1">
        <f t="shared" si="306"/>
        <v>-40.44573208346252</v>
      </c>
      <c r="F578" s="1">
        <f t="shared" si="307"/>
        <v>-10.734005591036167</v>
      </c>
      <c r="G578" s="1">
        <f t="shared" si="308"/>
        <v>-43.701042595933615</v>
      </c>
      <c r="I578" s="4">
        <f t="shared" si="309"/>
        <v>122.36353437200442</v>
      </c>
      <c r="J578" s="1">
        <f t="shared" si="304"/>
        <v>118.15717574966915</v>
      </c>
      <c r="K578" s="1">
        <f t="shared" si="292"/>
        <v>119.91154056922883</v>
      </c>
      <c r="M578">
        <v>566</v>
      </c>
      <c r="N578" s="4">
        <f t="shared" si="310"/>
        <v>7.912056592671064</v>
      </c>
      <c r="O578" s="4">
        <f t="shared" si="293"/>
        <v>6.381441988988013</v>
      </c>
      <c r="P578" s="4">
        <f t="shared" si="294"/>
        <v>-15.260701839023305</v>
      </c>
      <c r="Q578" s="4">
        <f t="shared" si="311"/>
        <v>4.915608494168424</v>
      </c>
      <c r="R578" s="4">
        <f t="shared" si="312"/>
        <v>7.338499997318593</v>
      </c>
      <c r="S578" s="4">
        <f t="shared" si="313"/>
        <v>24.16320686794076</v>
      </c>
      <c r="T578" s="4">
        <f t="shared" si="314"/>
        <v>53.85358221064499</v>
      </c>
      <c r="U578" s="1">
        <f t="shared" si="315"/>
        <v>78.01678907858575</v>
      </c>
      <c r="V578" s="1">
        <v>12.720501250311116</v>
      </c>
      <c r="W578" s="1">
        <f t="shared" si="296"/>
        <v>-536.2735181650769</v>
      </c>
      <c r="X578" s="1"/>
      <c r="Y578" s="3">
        <v>566</v>
      </c>
      <c r="Z578" s="7">
        <f t="shared" si="316"/>
        <v>8948.575148363576</v>
      </c>
      <c r="AA578" s="8">
        <f t="shared" si="317"/>
        <v>9487.813029539893</v>
      </c>
      <c r="AB578" s="8">
        <f t="shared" si="318"/>
        <v>8562.966053909804</v>
      </c>
      <c r="AD578">
        <v>566</v>
      </c>
      <c r="AE578" s="7">
        <f t="shared" si="319"/>
        <v>912.1891078861953</v>
      </c>
      <c r="AF578" s="3">
        <f t="shared" si="320"/>
        <v>967.1572914923438</v>
      </c>
      <c r="AG578" s="3">
        <f t="shared" si="321"/>
        <v>872.881351061142</v>
      </c>
      <c r="AH578">
        <f t="shared" si="299"/>
        <v>-105.74106505286886</v>
      </c>
      <c r="AK578">
        <f t="shared" si="297"/>
        <v>40.24444815146115</v>
      </c>
      <c r="AL578">
        <f t="shared" si="298"/>
        <v>433.82197836948353</v>
      </c>
      <c r="AM578">
        <f t="shared" si="300"/>
        <v>-36.48713697749231</v>
      </c>
      <c r="AN578">
        <f t="shared" si="301"/>
        <v>-393.31939374696964</v>
      </c>
      <c r="AP578">
        <f t="shared" si="302"/>
        <v>3.757311173968837</v>
      </c>
      <c r="AQ578">
        <f t="shared" si="303"/>
        <v>40.50258462251389</v>
      </c>
    </row>
    <row r="579" spans="2:43" ht="12.75">
      <c r="B579" s="1">
        <v>567</v>
      </c>
      <c r="C579" s="1">
        <f t="shared" si="291"/>
        <v>9.896016858807847</v>
      </c>
      <c r="D579" s="1">
        <f t="shared" si="305"/>
        <v>-20.429572488279554</v>
      </c>
      <c r="E579" s="1">
        <f t="shared" si="306"/>
        <v>-40.09529358847658</v>
      </c>
      <c r="F579" s="1">
        <f t="shared" si="307"/>
        <v>-11.495059107110555</v>
      </c>
      <c r="G579" s="1">
        <f t="shared" si="308"/>
        <v>-43.507052487200674</v>
      </c>
      <c r="I579" s="4">
        <f t="shared" si="309"/>
        <v>122.62726959176013</v>
      </c>
      <c r="J579" s="1">
        <f t="shared" si="304"/>
        <v>118.32102936614143</v>
      </c>
      <c r="K579" s="1">
        <f t="shared" si="292"/>
        <v>120.15615723580612</v>
      </c>
      <c r="M579">
        <v>567</v>
      </c>
      <c r="N579" s="4">
        <f t="shared" si="310"/>
        <v>8.210197574355504</v>
      </c>
      <c r="O579" s="4">
        <f t="shared" si="293"/>
        <v>6.22883497059778</v>
      </c>
      <c r="P579" s="4">
        <f t="shared" si="294"/>
        <v>-14.741833667902426</v>
      </c>
      <c r="Q579" s="4">
        <f t="shared" si="311"/>
        <v>5.232630788026995</v>
      </c>
      <c r="R579" s="4">
        <f t="shared" si="312"/>
        <v>7.623219071457754</v>
      </c>
      <c r="S579" s="4">
        <f t="shared" si="313"/>
        <v>27.38042496380801</v>
      </c>
      <c r="T579" s="4">
        <f t="shared" si="314"/>
        <v>58.113469011437225</v>
      </c>
      <c r="U579" s="1">
        <f t="shared" si="315"/>
        <v>85.49389397524524</v>
      </c>
      <c r="V579" s="1">
        <f t="shared" si="295"/>
        <v>7.357766068660347</v>
      </c>
      <c r="W579" s="1">
        <f t="shared" si="296"/>
        <v>536.2735181650769</v>
      </c>
      <c r="X579" s="1"/>
      <c r="Y579" s="3">
        <v>567</v>
      </c>
      <c r="Z579" s="7">
        <f t="shared" si="316"/>
        <v>8944.229450533214</v>
      </c>
      <c r="AA579" s="8">
        <f t="shared" si="317"/>
        <v>9510.668815757128</v>
      </c>
      <c r="AB579" s="8">
        <f t="shared" si="318"/>
        <v>8541.572224174843</v>
      </c>
      <c r="AD579">
        <v>567</v>
      </c>
      <c r="AE579" s="7">
        <f t="shared" si="319"/>
        <v>911.7461213591451</v>
      </c>
      <c r="AF579" s="3">
        <f t="shared" si="320"/>
        <v>969.487137182174</v>
      </c>
      <c r="AG579" s="3">
        <f t="shared" si="321"/>
        <v>870.7005325356618</v>
      </c>
      <c r="AH579">
        <f t="shared" si="299"/>
        <v>-133.5621936307922</v>
      </c>
      <c r="AK579">
        <f t="shared" si="297"/>
        <v>40.08980608194157</v>
      </c>
      <c r="AL579">
        <f t="shared" si="298"/>
        <v>432.15498747708386</v>
      </c>
      <c r="AM579">
        <f t="shared" si="300"/>
        <v>-36.09331371742654</v>
      </c>
      <c r="AN579">
        <f t="shared" si="301"/>
        <v>-389.07410790861854</v>
      </c>
      <c r="AP579">
        <f t="shared" si="302"/>
        <v>3.996492364515028</v>
      </c>
      <c r="AQ579">
        <f t="shared" si="303"/>
        <v>43.08087956846532</v>
      </c>
    </row>
    <row r="580" spans="2:43" ht="12.75">
      <c r="B580" s="1">
        <v>568</v>
      </c>
      <c r="C580" s="1">
        <f t="shared" si="291"/>
        <v>9.913470151327791</v>
      </c>
      <c r="D580" s="1">
        <f t="shared" si="305"/>
        <v>-21.12622032536506</v>
      </c>
      <c r="E580" s="1">
        <f t="shared" si="306"/>
        <v>-39.732641678651724</v>
      </c>
      <c r="F580" s="1">
        <f t="shared" si="307"/>
        <v>-12.252611116825856</v>
      </c>
      <c r="G580" s="1">
        <f t="shared" si="308"/>
        <v>-43.29980970881784</v>
      </c>
      <c r="I580" s="4">
        <f t="shared" si="309"/>
        <v>122.90094284423864</v>
      </c>
      <c r="J580" s="1">
        <f t="shared" si="304"/>
        <v>118.495450392409</v>
      </c>
      <c r="K580" s="1">
        <f t="shared" si="292"/>
        <v>120.41026453818804</v>
      </c>
      <c r="M580">
        <v>568</v>
      </c>
      <c r="N580" s="4">
        <f t="shared" si="310"/>
        <v>8.508167353381282</v>
      </c>
      <c r="O580" s="4">
        <f t="shared" si="293"/>
        <v>6.081416633918756</v>
      </c>
      <c r="P580" s="4">
        <f t="shared" si="294"/>
        <v>-14.178845378231664</v>
      </c>
      <c r="Q580" s="4">
        <f t="shared" si="311"/>
        <v>5.550396519243748</v>
      </c>
      <c r="R580" s="4">
        <f t="shared" si="312"/>
        <v>7.907218872518911</v>
      </c>
      <c r="S580" s="4">
        <f t="shared" si="313"/>
        <v>30.806901520833108</v>
      </c>
      <c r="T580" s="4">
        <f t="shared" si="314"/>
        <v>62.524110297919236</v>
      </c>
      <c r="U580" s="1">
        <f t="shared" si="315"/>
        <v>93.33101181875234</v>
      </c>
      <c r="V580" s="1">
        <v>12.720501250311116</v>
      </c>
      <c r="W580" s="1">
        <f t="shared" si="296"/>
        <v>-571.313295874961</v>
      </c>
      <c r="X580" s="1"/>
      <c r="Y580" s="3">
        <v>568</v>
      </c>
      <c r="Z580" s="7">
        <f t="shared" si="316"/>
        <v>8939.09337077332</v>
      </c>
      <c r="AA580" s="8">
        <f t="shared" si="317"/>
        <v>9532.971936502576</v>
      </c>
      <c r="AB580" s="8">
        <f t="shared" si="318"/>
        <v>8519.994031834698</v>
      </c>
      <c r="AD580">
        <v>568</v>
      </c>
      <c r="AE580" s="7">
        <f t="shared" si="319"/>
        <v>911.2225658280652</v>
      </c>
      <c r="AF580" s="3">
        <f t="shared" si="320"/>
        <v>971.7606459227906</v>
      </c>
      <c r="AG580" s="3">
        <f t="shared" si="321"/>
        <v>868.5009206763199</v>
      </c>
      <c r="AH580">
        <f t="shared" si="299"/>
        <v>-161.09327126128562</v>
      </c>
      <c r="AK580">
        <f t="shared" si="297"/>
        <v>39.93792105994914</v>
      </c>
      <c r="AL580">
        <f t="shared" si="298"/>
        <v>430.5177166545976</v>
      </c>
      <c r="AM580">
        <f t="shared" si="300"/>
        <v>-35.70180610067303</v>
      </c>
      <c r="AN580">
        <f t="shared" si="301"/>
        <v>-384.8537839472236</v>
      </c>
      <c r="AP580">
        <f t="shared" si="302"/>
        <v>4.236114959276108</v>
      </c>
      <c r="AQ580">
        <f t="shared" si="303"/>
        <v>45.663932707374045</v>
      </c>
    </row>
    <row r="581" spans="2:43" ht="12.75">
      <c r="B581" s="1">
        <v>569</v>
      </c>
      <c r="C581" s="1">
        <f t="shared" si="291"/>
        <v>9.930923443847735</v>
      </c>
      <c r="D581" s="1">
        <f t="shared" si="305"/>
        <v>-21.81643291108517</v>
      </c>
      <c r="E581" s="1">
        <f t="shared" si="306"/>
        <v>-39.35788682127281</v>
      </c>
      <c r="F581" s="1">
        <f t="shared" si="307"/>
        <v>-13.00643086250126</v>
      </c>
      <c r="G581" s="1">
        <f t="shared" si="308"/>
        <v>-43.079377388943016</v>
      </c>
      <c r="I581" s="4">
        <f t="shared" si="309"/>
        <v>123.18454842268468</v>
      </c>
      <c r="J581" s="1">
        <f t="shared" si="304"/>
        <v>118.68046360971712</v>
      </c>
      <c r="K581" s="1">
        <f t="shared" si="292"/>
        <v>120.67383850060534</v>
      </c>
      <c r="M581">
        <v>569</v>
      </c>
      <c r="N581" s="4">
        <f t="shared" si="310"/>
        <v>8.805937288585993</v>
      </c>
      <c r="O581" s="4">
        <f t="shared" si="293"/>
        <v>5.939628180136439</v>
      </c>
      <c r="P581" s="4">
        <f t="shared" si="294"/>
        <v>-13.572180653416854</v>
      </c>
      <c r="Q581" s="4">
        <f t="shared" si="311"/>
        <v>5.868884882215468</v>
      </c>
      <c r="R581" s="4">
        <f t="shared" si="312"/>
        <v>8.190491773454482</v>
      </c>
      <c r="S581" s="4">
        <f t="shared" si="313"/>
        <v>34.44380976069727</v>
      </c>
      <c r="T581" s="4">
        <f t="shared" si="314"/>
        <v>67.08415549102556</v>
      </c>
      <c r="U581" s="1">
        <f t="shared" si="315"/>
        <v>101.52796525172283</v>
      </c>
      <c r="V581" s="1">
        <f t="shared" si="295"/>
        <v>7.007368291561506</v>
      </c>
      <c r="W581" s="1">
        <f t="shared" si="296"/>
        <v>571.313295874961</v>
      </c>
      <c r="X581" s="1"/>
      <c r="Y581" s="3">
        <v>569</v>
      </c>
      <c r="Z581" s="7">
        <f t="shared" si="316"/>
        <v>8933.098056141322</v>
      </c>
      <c r="AA581" s="8">
        <f t="shared" si="317"/>
        <v>9554.650889151617</v>
      </c>
      <c r="AB581" s="8">
        <f t="shared" si="318"/>
        <v>8498.18702806715</v>
      </c>
      <c r="AD581">
        <v>569</v>
      </c>
      <c r="AE581" s="7">
        <f t="shared" si="319"/>
        <v>910.6114226443752</v>
      </c>
      <c r="AF581" s="3">
        <f t="shared" si="320"/>
        <v>973.9705289655062</v>
      </c>
      <c r="AG581" s="3">
        <f t="shared" si="321"/>
        <v>866.2779845124516</v>
      </c>
      <c r="AH581">
        <f t="shared" si="299"/>
        <v>-188.32092308424137</v>
      </c>
      <c r="AK581">
        <f t="shared" si="297"/>
        <v>39.78857400017214</v>
      </c>
      <c r="AL581">
        <f t="shared" si="298"/>
        <v>428.9078042340748</v>
      </c>
      <c r="AM581">
        <f t="shared" si="300"/>
        <v>-35.31256294906479</v>
      </c>
      <c r="AN581">
        <f t="shared" si="301"/>
        <v>-380.657870178896</v>
      </c>
      <c r="AP581">
        <f t="shared" si="302"/>
        <v>4.476011051107349</v>
      </c>
      <c r="AQ581">
        <f t="shared" si="303"/>
        <v>48.249934055178755</v>
      </c>
    </row>
    <row r="582" spans="2:43" ht="12.75">
      <c r="B582" s="1">
        <v>570</v>
      </c>
      <c r="C582" s="1">
        <f t="shared" si="291"/>
        <v>9.94837673636768</v>
      </c>
      <c r="D582" s="1">
        <f t="shared" si="305"/>
        <v>-22.50000000000003</v>
      </c>
      <c r="E582" s="1">
        <f t="shared" si="306"/>
        <v>-38.97114317029972</v>
      </c>
      <c r="F582" s="1">
        <f t="shared" si="307"/>
        <v>-13.756288723339825</v>
      </c>
      <c r="G582" s="1">
        <f t="shared" si="308"/>
        <v>-42.84582267339622</v>
      </c>
      <c r="I582" s="4">
        <f t="shared" si="309"/>
        <v>123.47807966563755</v>
      </c>
      <c r="J582" s="1">
        <f t="shared" si="304"/>
        <v>118.87609310579097</v>
      </c>
      <c r="K582" s="1">
        <f t="shared" si="292"/>
        <v>120.94685489305382</v>
      </c>
      <c r="M582">
        <v>570</v>
      </c>
      <c r="N582" s="4">
        <f t="shared" si="310"/>
        <v>9.10347636742074</v>
      </c>
      <c r="O582" s="4">
        <f t="shared" si="293"/>
        <v>5.8039063736022705</v>
      </c>
      <c r="P582" s="4">
        <f t="shared" si="294"/>
        <v>-12.922398084224263</v>
      </c>
      <c r="Q582" s="4">
        <f t="shared" si="311"/>
        <v>6.188072579621178</v>
      </c>
      <c r="R582" s="4">
        <f t="shared" si="312"/>
        <v>8.47302859689094</v>
      </c>
      <c r="S582" s="4">
        <f t="shared" si="313"/>
        <v>38.2922422506595</v>
      </c>
      <c r="T582" s="4">
        <f t="shared" si="314"/>
        <v>71.79221360373164</v>
      </c>
      <c r="U582" s="1">
        <f t="shared" si="315"/>
        <v>110.08445585439114</v>
      </c>
      <c r="V582" s="1">
        <v>12.720501250311116</v>
      </c>
      <c r="W582" s="1">
        <f t="shared" si="296"/>
        <v>-604.9473365411204</v>
      </c>
      <c r="X582" s="1"/>
      <c r="Y582" s="3">
        <v>570</v>
      </c>
      <c r="Z582" s="7">
        <f t="shared" si="316"/>
        <v>8926.172365042416</v>
      </c>
      <c r="AA582" s="8">
        <f t="shared" si="317"/>
        <v>9575.630922171285</v>
      </c>
      <c r="AB582" s="8">
        <f t="shared" si="318"/>
        <v>8476.104703093713</v>
      </c>
      <c r="AD582">
        <v>570</v>
      </c>
      <c r="AE582" s="7">
        <f t="shared" si="319"/>
        <v>909.9054398616122</v>
      </c>
      <c r="AF582" s="3">
        <f t="shared" si="320"/>
        <v>976.1091663783166</v>
      </c>
      <c r="AG582" s="3">
        <f t="shared" si="321"/>
        <v>864.0269829861073</v>
      </c>
      <c r="AH582">
        <f t="shared" si="299"/>
        <v>-215.232166901107</v>
      </c>
      <c r="AK582">
        <f t="shared" si="297"/>
        <v>39.64152234908071</v>
      </c>
      <c r="AL582">
        <f t="shared" si="298"/>
        <v>427.3226355678555</v>
      </c>
      <c r="AM582">
        <f t="shared" si="300"/>
        <v>-34.92551979681057</v>
      </c>
      <c r="AN582">
        <f t="shared" si="301"/>
        <v>-376.48567168350706</v>
      </c>
      <c r="AP582">
        <f t="shared" si="302"/>
        <v>4.71600255227014</v>
      </c>
      <c r="AQ582">
        <f t="shared" si="303"/>
        <v>50.83696388434845</v>
      </c>
    </row>
    <row r="583" spans="2:43" ht="12.75">
      <c r="B583" s="1">
        <v>571</v>
      </c>
      <c r="C583" s="1">
        <f t="shared" si="291"/>
        <v>9.965830028887622</v>
      </c>
      <c r="D583" s="1">
        <f t="shared" si="305"/>
        <v>-23.176713370952427</v>
      </c>
      <c r="E583" s="1">
        <f t="shared" si="306"/>
        <v>-38.57252853159506</v>
      </c>
      <c r="F583" s="1">
        <f t="shared" si="307"/>
        <v>-14.501956285373021</v>
      </c>
      <c r="G583" s="1">
        <f t="shared" si="308"/>
        <v>-42.59921670520633</v>
      </c>
      <c r="I583" s="4">
        <f t="shared" si="309"/>
        <v>123.78152887788491</v>
      </c>
      <c r="J583" s="1">
        <f t="shared" si="304"/>
        <v>119.08236219177834</v>
      </c>
      <c r="K583" s="1">
        <f t="shared" si="292"/>
        <v>121.22928917961686</v>
      </c>
      <c r="M583">
        <v>571</v>
      </c>
      <c r="N583" s="4">
        <f t="shared" si="310"/>
        <v>9.400751131096285</v>
      </c>
      <c r="O583" s="4">
        <f t="shared" si="293"/>
        <v>5.674682392760028</v>
      </c>
      <c r="P583" s="4">
        <f t="shared" si="294"/>
        <v>-12.230171035259207</v>
      </c>
      <c r="Q583" s="4">
        <f t="shared" si="311"/>
        <v>6.507933714415515</v>
      </c>
      <c r="R583" s="4">
        <f t="shared" si="312"/>
        <v>8.754818547463259</v>
      </c>
      <c r="S583" s="4">
        <f t="shared" si="313"/>
        <v>42.353201231226116</v>
      </c>
      <c r="T583" s="4">
        <f t="shared" si="314"/>
        <v>76.6468477990067</v>
      </c>
      <c r="U583" s="1">
        <f t="shared" si="315"/>
        <v>119.00004903023282</v>
      </c>
      <c r="V583" s="1">
        <f t="shared" si="295"/>
        <v>6.671027884899912</v>
      </c>
      <c r="W583" s="1">
        <f t="shared" si="296"/>
        <v>604.9473365411204</v>
      </c>
      <c r="X583" s="1"/>
      <c r="Y583" s="3">
        <v>571</v>
      </c>
      <c r="Z583" s="7">
        <f t="shared" si="316"/>
        <v>8918.242910266372</v>
      </c>
      <c r="AA583" s="8">
        <f t="shared" si="317"/>
        <v>9595.83404383011</v>
      </c>
      <c r="AB583" s="8">
        <f t="shared" si="318"/>
        <v>8453.698517169581</v>
      </c>
      <c r="AD583">
        <v>571</v>
      </c>
      <c r="AE583" s="7">
        <f t="shared" si="319"/>
        <v>909.097136622464</v>
      </c>
      <c r="AF583" s="3">
        <f t="shared" si="320"/>
        <v>978.1686079337521</v>
      </c>
      <c r="AG583" s="3">
        <f t="shared" si="321"/>
        <v>861.7429681110684</v>
      </c>
      <c r="AH583">
        <f t="shared" si="299"/>
        <v>-241.81442502984555</v>
      </c>
      <c r="AK583">
        <f t="shared" si="297"/>
        <v>39.496500081034945</v>
      </c>
      <c r="AL583">
        <f t="shared" si="298"/>
        <v>425.75934298661633</v>
      </c>
      <c r="AM583">
        <f t="shared" si="300"/>
        <v>-34.540598898912464</v>
      </c>
      <c r="AN583">
        <f t="shared" si="301"/>
        <v>-372.3363503954264</v>
      </c>
      <c r="AP583">
        <f t="shared" si="302"/>
        <v>4.955901182122481</v>
      </c>
      <c r="AQ583">
        <f t="shared" si="303"/>
        <v>53.42299259118994</v>
      </c>
    </row>
    <row r="584" spans="2:43" ht="12.75">
      <c r="B584" s="1">
        <v>572</v>
      </c>
      <c r="C584" s="1">
        <f t="shared" si="291"/>
        <v>9.983283321407566</v>
      </c>
      <c r="D584" s="1">
        <f t="shared" si="305"/>
        <v>-23.84636689049424</v>
      </c>
      <c r="E584" s="1">
        <f t="shared" si="306"/>
        <v>-38.16216432703916</v>
      </c>
      <c r="F584" s="1">
        <f t="shared" si="307"/>
        <v>-15.243206411038164</v>
      </c>
      <c r="G584" s="1">
        <f t="shared" si="308"/>
        <v>-42.33963460294012</v>
      </c>
      <c r="I584" s="4">
        <f t="shared" si="309"/>
        <v>124.09488724892145</v>
      </c>
      <c r="J584" s="1">
        <f t="shared" si="304"/>
        <v>119.2992933155922</v>
      </c>
      <c r="K584" s="1">
        <f t="shared" si="292"/>
        <v>121.5211164645323</v>
      </c>
      <c r="M584">
        <v>572</v>
      </c>
      <c r="N584" s="4">
        <f t="shared" si="310"/>
        <v>9.69772560126188</v>
      </c>
      <c r="O584" s="4">
        <f t="shared" si="293"/>
        <v>5.552380682407436</v>
      </c>
      <c r="P584" s="4">
        <f t="shared" si="294"/>
        <v>-11.496287228770896</v>
      </c>
      <c r="Q584" s="4">
        <f t="shared" si="311"/>
        <v>6.828439682305145</v>
      </c>
      <c r="R584" s="4">
        <f t="shared" si="312"/>
        <v>9.03584914519513</v>
      </c>
      <c r="S584" s="4">
        <f t="shared" si="313"/>
        <v>46.62758849487959</v>
      </c>
      <c r="T584" s="4">
        <f t="shared" si="314"/>
        <v>81.64656977472356</v>
      </c>
      <c r="U584" s="1">
        <f t="shared" si="315"/>
        <v>128.27415826960316</v>
      </c>
      <c r="V584" s="1">
        <v>12.720501250311116</v>
      </c>
      <c r="W584" s="1">
        <f t="shared" si="296"/>
        <v>-636.8102710604292</v>
      </c>
      <c r="X584" s="1"/>
      <c r="Y584" s="3">
        <v>572</v>
      </c>
      <c r="Z584" s="7">
        <f t="shared" si="316"/>
        <v>8909.234104967822</v>
      </c>
      <c r="AA584" s="8">
        <f t="shared" si="317"/>
        <v>9615.179036688914</v>
      </c>
      <c r="AB584" s="8">
        <f t="shared" si="318"/>
        <v>8430.917931956117</v>
      </c>
      <c r="AD584">
        <v>572</v>
      </c>
      <c r="AE584" s="7">
        <f t="shared" si="319"/>
        <v>908.1788078458534</v>
      </c>
      <c r="AF584" s="3">
        <f t="shared" si="320"/>
        <v>980.1405745860259</v>
      </c>
      <c r="AG584" s="3">
        <f t="shared" si="321"/>
        <v>859.420788170858</v>
      </c>
      <c r="AH584">
        <f t="shared" si="299"/>
        <v>-268.0555359879097</v>
      </c>
      <c r="AK584">
        <f t="shared" si="297"/>
        <v>39.35321773002369</v>
      </c>
      <c r="AL584">
        <f t="shared" si="298"/>
        <v>424.21480614150425</v>
      </c>
      <c r="AM584">
        <f t="shared" si="300"/>
        <v>-34.157709243117864</v>
      </c>
      <c r="AN584">
        <f t="shared" si="301"/>
        <v>-368.2089252323609</v>
      </c>
      <c r="AP584">
        <f t="shared" si="302"/>
        <v>5.195508486905823</v>
      </c>
      <c r="AQ584">
        <f t="shared" si="303"/>
        <v>56.00588090914334</v>
      </c>
    </row>
    <row r="585" spans="2:43" ht="12.75">
      <c r="B585" s="1">
        <v>573</v>
      </c>
      <c r="C585" s="1">
        <f t="shared" si="291"/>
        <v>10.000736613927508</v>
      </c>
      <c r="D585" s="1">
        <f t="shared" si="305"/>
        <v>-24.508756575676195</v>
      </c>
      <c r="E585" s="1">
        <f t="shared" si="306"/>
        <v>-37.7401755575441</v>
      </c>
      <c r="F585" s="1">
        <f t="shared" si="307"/>
        <v>-15.979813308366172</v>
      </c>
      <c r="G585" s="1">
        <f t="shared" si="308"/>
        <v>-42.06715543782065</v>
      </c>
      <c r="I585" s="4">
        <f t="shared" si="309"/>
        <v>124.41814476896351</v>
      </c>
      <c r="J585" s="1">
        <f t="shared" si="304"/>
        <v>119.52690797166903</v>
      </c>
      <c r="K585" s="1">
        <f t="shared" si="292"/>
        <v>121.8223114360388</v>
      </c>
      <c r="M585">
        <v>573</v>
      </c>
      <c r="N585" s="4">
        <f t="shared" si="310"/>
        <v>9.99436120845246</v>
      </c>
      <c r="O585" s="4">
        <f t="shared" si="293"/>
        <v>5.437417810119727</v>
      </c>
      <c r="P585" s="4">
        <f t="shared" si="294"/>
        <v>-10.721648067908518</v>
      </c>
      <c r="Q585" s="4">
        <f t="shared" si="311"/>
        <v>7.149559064932872</v>
      </c>
      <c r="R585" s="4">
        <f t="shared" si="312"/>
        <v>9.316106160008957</v>
      </c>
      <c r="S585" s="4">
        <f t="shared" si="313"/>
        <v>51.116194822963806</v>
      </c>
      <c r="T585" s="4">
        <f t="shared" si="314"/>
        <v>86.78983398455684</v>
      </c>
      <c r="U585" s="1">
        <f t="shared" si="315"/>
        <v>137.90602880752064</v>
      </c>
      <c r="V585" s="1">
        <f t="shared" si="295"/>
        <v>6.352398539706825</v>
      </c>
      <c r="W585" s="1">
        <f t="shared" si="296"/>
        <v>636.8102710604292</v>
      </c>
      <c r="X585" s="1"/>
      <c r="Y585" s="3">
        <v>573</v>
      </c>
      <c r="Z585" s="7">
        <f t="shared" si="316"/>
        <v>8899.06821571742</v>
      </c>
      <c r="AA585" s="8">
        <f t="shared" si="317"/>
        <v>9633.581478831817</v>
      </c>
      <c r="AB585" s="8">
        <f t="shared" si="318"/>
        <v>8407.710444414817</v>
      </c>
      <c r="AD585">
        <v>573</v>
      </c>
      <c r="AE585" s="7">
        <f t="shared" si="319"/>
        <v>907.1425296348032</v>
      </c>
      <c r="AF585" s="3">
        <f t="shared" si="320"/>
        <v>982.0164606352514</v>
      </c>
      <c r="AG585" s="3">
        <f t="shared" si="321"/>
        <v>857.0550911737836</v>
      </c>
      <c r="AH585">
        <f t="shared" si="299"/>
        <v>-293.94376492990784</v>
      </c>
      <c r="AK585">
        <f t="shared" si="297"/>
        <v>39.21136247087292</v>
      </c>
      <c r="AL585">
        <f t="shared" si="298"/>
        <v>422.6856528795364</v>
      </c>
      <c r="AM585">
        <f t="shared" si="300"/>
        <v>-33.7767465863713</v>
      </c>
      <c r="AN585">
        <f t="shared" si="301"/>
        <v>-364.1022724882933</v>
      </c>
      <c r="AP585">
        <f t="shared" si="302"/>
        <v>5.434615884501618</v>
      </c>
      <c r="AQ585">
        <f t="shared" si="303"/>
        <v>58.58338039124311</v>
      </c>
    </row>
    <row r="586" spans="2:43" ht="12.75">
      <c r="B586" s="1">
        <v>574</v>
      </c>
      <c r="C586" s="1">
        <f t="shared" si="291"/>
        <v>10.018189906447452</v>
      </c>
      <c r="D586" s="1">
        <f t="shared" si="305"/>
        <v>-25.163680656183605</v>
      </c>
      <c r="E586" s="1">
        <f t="shared" si="306"/>
        <v>-37.30669076497688</v>
      </c>
      <c r="F586" s="1">
        <f t="shared" si="307"/>
        <v>-16.7115525997606</v>
      </c>
      <c r="G586" s="1">
        <f t="shared" si="308"/>
        <v>-41.78186220964109</v>
      </c>
      <c r="I586" s="4">
        <f t="shared" si="309"/>
        <v>124.7512901425786</v>
      </c>
      <c r="J586" s="1">
        <f t="shared" si="304"/>
        <v>119.7652266071668</v>
      </c>
      <c r="K586" s="1">
        <f t="shared" si="292"/>
        <v>122.1328483080391</v>
      </c>
      <c r="M586">
        <v>574</v>
      </c>
      <c r="N586" s="4">
        <f t="shared" si="310"/>
        <v>10.290616722401039</v>
      </c>
      <c r="O586" s="4">
        <f t="shared" si="293"/>
        <v>5.330201329440642</v>
      </c>
      <c r="P586" s="4">
        <f t="shared" si="294"/>
        <v>-9.907267683643362</v>
      </c>
      <c r="Q586" s="4">
        <f t="shared" si="311"/>
        <v>7.471257523996684</v>
      </c>
      <c r="R586" s="4">
        <f t="shared" si="312"/>
        <v>9.595573547363472</v>
      </c>
      <c r="S586" s="4">
        <f t="shared" si="313"/>
        <v>55.81968898987706</v>
      </c>
      <c r="T586" s="4">
        <f t="shared" si="314"/>
        <v>92.07503170286161</v>
      </c>
      <c r="U586" s="1">
        <f t="shared" si="315"/>
        <v>147.89472069273867</v>
      </c>
      <c r="V586" s="1">
        <v>12.720501250311116</v>
      </c>
      <c r="W586" s="1">
        <f t="shared" si="296"/>
        <v>-666.5388662664808</v>
      </c>
      <c r="X586" s="1"/>
      <c r="Y586" s="3">
        <v>574</v>
      </c>
      <c r="Z586" s="7">
        <f t="shared" si="316"/>
        <v>8887.665418457349</v>
      </c>
      <c r="AA586" s="8">
        <f t="shared" si="317"/>
        <v>9650.953771914343</v>
      </c>
      <c r="AB586" s="8">
        <f t="shared" si="318"/>
        <v>8384.02162063545</v>
      </c>
      <c r="AD586">
        <v>574</v>
      </c>
      <c r="AE586" s="7">
        <f t="shared" si="319"/>
        <v>905.9801649803617</v>
      </c>
      <c r="AF586" s="3">
        <f t="shared" si="320"/>
        <v>983.7873365865793</v>
      </c>
      <c r="AG586" s="3">
        <f t="shared" si="321"/>
        <v>854.6403283012692</v>
      </c>
      <c r="AH586">
        <f t="shared" si="299"/>
        <v>-319.4678139643313</v>
      </c>
      <c r="AK586">
        <f t="shared" si="297"/>
        <v>39.070598241242195</v>
      </c>
      <c r="AL586">
        <f t="shared" si="298"/>
        <v>421.1682605586819</v>
      </c>
      <c r="AM586">
        <f t="shared" si="300"/>
        <v>-33.39759349228024</v>
      </c>
      <c r="AN586">
        <f t="shared" si="301"/>
        <v>-360.01512623735067</v>
      </c>
      <c r="AP586">
        <f t="shared" si="302"/>
        <v>5.673004748961958</v>
      </c>
      <c r="AQ586">
        <f t="shared" si="303"/>
        <v>61.15313432133121</v>
      </c>
    </row>
    <row r="587" spans="2:43" ht="12.75">
      <c r="B587" s="1">
        <v>575</v>
      </c>
      <c r="C587" s="1">
        <f t="shared" si="291"/>
        <v>10.035643198967394</v>
      </c>
      <c r="D587" s="1">
        <f t="shared" si="305"/>
        <v>-25.810939635797034</v>
      </c>
      <c r="E587" s="1">
        <f t="shared" si="306"/>
        <v>-36.86184199300466</v>
      </c>
      <c r="F587" s="1">
        <f t="shared" si="307"/>
        <v>-17.438201390344624</v>
      </c>
      <c r="G587" s="1">
        <f t="shared" si="308"/>
        <v>-41.48384182148253</v>
      </c>
      <c r="I587" s="4">
        <f t="shared" si="309"/>
        <v>125.09431069999196</v>
      </c>
      <c r="J587" s="1">
        <f t="shared" si="304"/>
        <v>120.01426852463335</v>
      </c>
      <c r="K587" s="1">
        <f t="shared" si="292"/>
        <v>122.45270075961788</v>
      </c>
      <c r="M587">
        <v>575</v>
      </c>
      <c r="N587" s="4">
        <f t="shared" si="310"/>
        <v>10.586448184466946</v>
      </c>
      <c r="O587" s="4">
        <f t="shared" si="293"/>
        <v>5.231128652604208</v>
      </c>
      <c r="P587" s="4">
        <f t="shared" si="294"/>
        <v>-9.054271717884</v>
      </c>
      <c r="Q587" s="4">
        <f t="shared" si="311"/>
        <v>7.7934976965237</v>
      </c>
      <c r="R587" s="4">
        <f t="shared" si="312"/>
        <v>9.874233385131106</v>
      </c>
      <c r="S587" s="4">
        <f t="shared" si="313"/>
        <v>60.73860634572022</v>
      </c>
      <c r="T587" s="4">
        <f t="shared" si="314"/>
        <v>97.5004849440377</v>
      </c>
      <c r="U587" s="1">
        <f t="shared" si="315"/>
        <v>158.2390912897579</v>
      </c>
      <c r="V587" s="1">
        <f t="shared" si="295"/>
        <v>6.055112587646309</v>
      </c>
      <c r="W587" s="1">
        <f t="shared" si="296"/>
        <v>666.5388662664808</v>
      </c>
      <c r="X587" s="1"/>
      <c r="Y587" s="3">
        <v>575</v>
      </c>
      <c r="Z587" s="7">
        <f t="shared" si="316"/>
        <v>8874.943861977212</v>
      </c>
      <c r="AA587" s="8">
        <f t="shared" si="317"/>
        <v>9667.205175810495</v>
      </c>
      <c r="AB587" s="8">
        <f t="shared" si="318"/>
        <v>8359.795133029023</v>
      </c>
      <c r="AD587">
        <v>575</v>
      </c>
      <c r="AE587" s="7">
        <f t="shared" si="319"/>
        <v>904.6833702321317</v>
      </c>
      <c r="AF587" s="3">
        <f t="shared" si="320"/>
        <v>985.4439526820076</v>
      </c>
      <c r="AG587" s="3">
        <f t="shared" si="321"/>
        <v>852.1707576991869</v>
      </c>
      <c r="AH587">
        <f t="shared" si="299"/>
        <v>-344.6168313135156</v>
      </c>
      <c r="AK587">
        <f t="shared" si="297"/>
        <v>38.93056590871849</v>
      </c>
      <c r="AL587">
        <f t="shared" si="298"/>
        <v>419.6587578490784</v>
      </c>
      <c r="AM587">
        <f t="shared" si="300"/>
        <v>-33.02011939583227</v>
      </c>
      <c r="AN587">
        <f t="shared" si="301"/>
        <v>-355.9460790314357</v>
      </c>
      <c r="AP587">
        <f t="shared" si="302"/>
        <v>5.9104465128862245</v>
      </c>
      <c r="AQ587">
        <f t="shared" si="303"/>
        <v>63.71267881764271</v>
      </c>
    </row>
    <row r="588" spans="2:43" ht="12.75">
      <c r="B588" s="1">
        <v>576</v>
      </c>
      <c r="C588" s="1">
        <f t="shared" si="291"/>
        <v>10.053096491487338</v>
      </c>
      <c r="D588" s="1">
        <f t="shared" si="305"/>
        <v>-26.450336353161276</v>
      </c>
      <c r="E588" s="1">
        <f t="shared" si="306"/>
        <v>-36.40576474687265</v>
      </c>
      <c r="F588" s="1">
        <f t="shared" si="307"/>
        <v>-18.15953833585757</v>
      </c>
      <c r="G588" s="1">
        <f t="shared" si="308"/>
        <v>-41.17318505324211</v>
      </c>
      <c r="I588" s="4">
        <f t="shared" si="309"/>
        <v>125.44719230614086</v>
      </c>
      <c r="J588" s="1">
        <f t="shared" si="304"/>
        <v>120.27405178118414</v>
      </c>
      <c r="K588" s="1">
        <f t="shared" si="292"/>
        <v>122.78184187245559</v>
      </c>
      <c r="M588">
        <v>576</v>
      </c>
      <c r="N588" s="4">
        <f t="shared" si="310"/>
        <v>10.881808842291605</v>
      </c>
      <c r="O588" s="4">
        <f t="shared" si="293"/>
        <v>5.140585935425368</v>
      </c>
      <c r="P588" s="4">
        <f t="shared" si="294"/>
        <v>-8.163895839272417</v>
      </c>
      <c r="Q588" s="4">
        <f t="shared" si="311"/>
        <v>8.116239091595787</v>
      </c>
      <c r="R588" s="4">
        <f t="shared" si="312"/>
        <v>10.152065811724924</v>
      </c>
      <c r="S588" s="4">
        <f t="shared" si="313"/>
        <v>65.87333699194761</v>
      </c>
      <c r="T588" s="4">
        <f t="shared" si="314"/>
        <v>103.06444024559404</v>
      </c>
      <c r="U588" s="1">
        <f t="shared" si="315"/>
        <v>168.93777723754164</v>
      </c>
      <c r="V588" s="1">
        <v>12.720501250311116</v>
      </c>
      <c r="W588" s="1">
        <f t="shared" si="296"/>
        <v>-693.7756823800521</v>
      </c>
      <c r="X588" s="1"/>
      <c r="Y588" s="3">
        <v>576</v>
      </c>
      <c r="Z588" s="7">
        <f t="shared" si="316"/>
        <v>8860.819734739778</v>
      </c>
      <c r="AA588" s="8">
        <f t="shared" si="317"/>
        <v>9682.241852162602</v>
      </c>
      <c r="AB588" s="8">
        <f t="shared" si="318"/>
        <v>8334.972797814544</v>
      </c>
      <c r="AD588">
        <v>576</v>
      </c>
      <c r="AE588" s="7">
        <f t="shared" si="319"/>
        <v>903.2436019102729</v>
      </c>
      <c r="AF588" s="3">
        <f t="shared" si="320"/>
        <v>986.9767433397147</v>
      </c>
      <c r="AG588" s="3">
        <f t="shared" si="321"/>
        <v>849.6404482991379</v>
      </c>
      <c r="AH588">
        <f t="shared" si="299"/>
        <v>-369.3804200632617</v>
      </c>
      <c r="AK588">
        <f t="shared" si="297"/>
        <v>38.79088349248479</v>
      </c>
      <c r="AL588">
        <f t="shared" si="298"/>
        <v>418.1530271225475</v>
      </c>
      <c r="AM588">
        <f t="shared" si="300"/>
        <v>-32.64418067382547</v>
      </c>
      <c r="AN588">
        <f t="shared" si="301"/>
        <v>-351.893582659442</v>
      </c>
      <c r="AP588">
        <f t="shared" si="302"/>
        <v>6.146702818659321</v>
      </c>
      <c r="AQ588">
        <f t="shared" si="303"/>
        <v>66.25944446310547</v>
      </c>
    </row>
    <row r="589" spans="2:43" ht="12.75">
      <c r="B589" s="1">
        <v>577</v>
      </c>
      <c r="C589" s="1">
        <f aca="true" t="shared" si="322" ref="C589:C652">B589*pi/180</f>
        <v>10.070549784007282</v>
      </c>
      <c r="D589" s="1">
        <f t="shared" si="305"/>
        <v>-27.081676041842183</v>
      </c>
      <c r="E589" s="1">
        <f t="shared" si="306"/>
        <v>-35.93859795212817</v>
      </c>
      <c r="F589" s="1">
        <f t="shared" si="307"/>
        <v>-18.875343710078013</v>
      </c>
      <c r="G589" s="1">
        <f t="shared" si="308"/>
        <v>-40.84998653398087</v>
      </c>
      <c r="I589" s="4">
        <f t="shared" si="309"/>
        <v>125.80991926755058</v>
      </c>
      <c r="J589" s="1">
        <f t="shared" si="304"/>
        <v>120.54459308423733</v>
      </c>
      <c r="K589" s="1">
        <f aca="true" t="shared" si="323" ref="K589:K652">$G589+SQRT($I$5^2-($F589+K$9)^2)</f>
        <v>123.12024406617975</v>
      </c>
      <c r="M589">
        <v>577</v>
      </c>
      <c r="N589" s="4">
        <f t="shared" si="310"/>
        <v>11.176649086962838</v>
      </c>
      <c r="O589" s="4">
        <f aca="true" t="shared" si="324" ref="O589:O652">O$10*(N589^2+N709^2+N829^2)</f>
        <v>5.058946977032644</v>
      </c>
      <c r="P589" s="4">
        <f aca="true" t="shared" si="325" ref="P589:P652">W$10*(O590-O589)</f>
        <v>-7.237483992179872</v>
      </c>
      <c r="Q589" s="4">
        <f t="shared" si="311"/>
        <v>8.439437988757419</v>
      </c>
      <c r="R589" s="4">
        <f t="shared" si="312"/>
        <v>10.429048965586388</v>
      </c>
      <c r="S589" s="4">
        <f t="shared" si="313"/>
        <v>71.22411356608187</v>
      </c>
      <c r="T589" s="4">
        <f t="shared" si="314"/>
        <v>108.7650623265985</v>
      </c>
      <c r="U589" s="1">
        <f t="shared" si="315"/>
        <v>179.98917589268035</v>
      </c>
      <c r="V589" s="1">
        <f aca="true" t="shared" si="326" ref="V589:V651">V$10*(U589+U709+U829)</f>
        <v>5.782744426510596</v>
      </c>
      <c r="W589" s="1">
        <f aca="true" t="shared" si="327" ref="W589:W652">W$10*(V590-V589)</f>
        <v>693.7756823800521</v>
      </c>
      <c r="X589" s="1"/>
      <c r="Y589" s="3">
        <v>577</v>
      </c>
      <c r="Z589" s="7">
        <f t="shared" si="316"/>
        <v>8845.207340136998</v>
      </c>
      <c r="AA589" s="8">
        <f t="shared" si="317"/>
        <v>9695.966914848952</v>
      </c>
      <c r="AB589" s="8">
        <f t="shared" si="318"/>
        <v>8309.494615843905</v>
      </c>
      <c r="AD589">
        <v>577</v>
      </c>
      <c r="AE589" s="7">
        <f t="shared" si="319"/>
        <v>901.6521243768601</v>
      </c>
      <c r="AF589" s="3">
        <f t="shared" si="320"/>
        <v>988.375832298568</v>
      </c>
      <c r="AG589" s="3">
        <f t="shared" si="321"/>
        <v>847.0432839800106</v>
      </c>
      <c r="AH589">
        <f t="shared" si="299"/>
        <v>-393.74864608167275</v>
      </c>
      <c r="AK589">
        <f aca="true" t="shared" si="328" ref="AK589:AK652">AK$7*(AF589*175+AF709*35-AF829*105)</f>
        <v>38.651146427793144</v>
      </c>
      <c r="AL589">
        <f aca="true" t="shared" si="329" ref="AL589:AL652">AL$7*(AF589*175+AF709*35-AF829*105)</f>
        <v>416.64670730352736</v>
      </c>
      <c r="AM589">
        <f t="shared" si="300"/>
        <v>-32.26962073891974</v>
      </c>
      <c r="AN589">
        <f t="shared" si="301"/>
        <v>-347.85594916109704</v>
      </c>
      <c r="AP589">
        <f t="shared" si="302"/>
        <v>6.381525688873403</v>
      </c>
      <c r="AQ589">
        <f t="shared" si="303"/>
        <v>68.79075814243032</v>
      </c>
    </row>
    <row r="590" spans="2:43" ht="12.75">
      <c r="B590" s="1">
        <v>578</v>
      </c>
      <c r="C590" s="1">
        <f t="shared" si="322"/>
        <v>10.088003076527224</v>
      </c>
      <c r="D590" s="1">
        <f t="shared" si="305"/>
        <v>-27.704766389654594</v>
      </c>
      <c r="E590" s="1">
        <f t="shared" si="306"/>
        <v>-35.46048391230251</v>
      </c>
      <c r="F590" s="1">
        <f t="shared" si="307"/>
        <v>-19.585399471754737</v>
      </c>
      <c r="G590" s="1">
        <f t="shared" si="308"/>
        <v>-40.51434471309871</v>
      </c>
      <c r="I590" s="4">
        <f t="shared" si="309"/>
        <v>126.18247423711601</v>
      </c>
      <c r="J590" s="1">
        <f t="shared" si="304"/>
        <v>120.82590768386258</v>
      </c>
      <c r="K590" s="1">
        <f t="shared" si="323"/>
        <v>123.4678790316993</v>
      </c>
      <c r="M590">
        <v>578</v>
      </c>
      <c r="N590" s="4">
        <f t="shared" si="310"/>
        <v>11.470916392825785</v>
      </c>
      <c r="O590" s="4">
        <f t="shared" si="324"/>
        <v>4.986572137110845</v>
      </c>
      <c r="P590" s="4">
        <f t="shared" si="325"/>
        <v>-6.276486390075764</v>
      </c>
      <c r="Q590" s="4">
        <f t="shared" si="311"/>
        <v>8.763047338452026</v>
      </c>
      <c r="R590" s="4">
        <f t="shared" si="312"/>
        <v>10.705158926079577</v>
      </c>
      <c r="S590" s="4">
        <f t="shared" si="313"/>
        <v>76.79099865595113</v>
      </c>
      <c r="T590" s="4">
        <f t="shared" si="314"/>
        <v>114.60042763262123</v>
      </c>
      <c r="U590" s="1">
        <f t="shared" si="315"/>
        <v>191.39142628857235</v>
      </c>
      <c r="V590" s="1">
        <v>12.720501250311116</v>
      </c>
      <c r="W590" s="1">
        <f t="shared" si="327"/>
        <v>-718.1727504697357</v>
      </c>
      <c r="X590" s="1"/>
      <c r="Y590" s="3">
        <v>578</v>
      </c>
      <c r="Z590" s="7">
        <f t="shared" si="316"/>
        <v>8828.01917588841</v>
      </c>
      <c r="AA590" s="8">
        <f t="shared" si="317"/>
        <v>9708.280490838206</v>
      </c>
      <c r="AB590" s="8">
        <f t="shared" si="318"/>
        <v>8283.298814795668</v>
      </c>
      <c r="AD590">
        <v>578</v>
      </c>
      <c r="AE590" s="7">
        <f t="shared" si="319"/>
        <v>899.9000179295015</v>
      </c>
      <c r="AF590" s="3">
        <f t="shared" si="320"/>
        <v>989.6310388214276</v>
      </c>
      <c r="AG590" s="3">
        <f t="shared" si="321"/>
        <v>844.3729678690793</v>
      </c>
      <c r="AH590">
        <f aca="true" t="shared" si="330" ref="AH590:AH653">AH$7*(AG590+AG710+AG830)</f>
        <v>-417.7120450946161</v>
      </c>
      <c r="AK590">
        <f t="shared" si="328"/>
        <v>38.51092789487561</v>
      </c>
      <c r="AL590">
        <f t="shared" si="329"/>
        <v>415.135197414625</v>
      </c>
      <c r="AM590">
        <f aca="true" t="shared" si="331" ref="AM590:AM653">AK$7*(-AG590*175-AG710*35+AG830*105)</f>
        <v>-31.896270148791967</v>
      </c>
      <c r="AN590">
        <f aca="true" t="shared" si="332" ref="AN590:AN653">AL$7*(-AG590*175-AG710*35+AG830*105)</f>
        <v>-343.831352003619</v>
      </c>
      <c r="AP590">
        <f aca="true" t="shared" si="333" ref="AP590:AP653">AK590+AM590</f>
        <v>6.61465774608364</v>
      </c>
      <c r="AQ590">
        <f aca="true" t="shared" si="334" ref="AQ590:AQ653">AL590+AN590</f>
        <v>71.30384541100602</v>
      </c>
    </row>
    <row r="591" spans="2:43" ht="12.75">
      <c r="B591" s="1">
        <v>579</v>
      </c>
      <c r="C591" s="1">
        <f t="shared" si="322"/>
        <v>10.105456369047168</v>
      </c>
      <c r="D591" s="1">
        <f t="shared" si="305"/>
        <v>-28.319417597242683</v>
      </c>
      <c r="E591" s="1">
        <f t="shared" si="306"/>
        <v>-34.97156826556369</v>
      </c>
      <c r="F591" s="1">
        <f t="shared" si="307"/>
        <v>-20.289489331024413</v>
      </c>
      <c r="G591" s="1">
        <f t="shared" si="308"/>
        <v>-40.16636183034563</v>
      </c>
      <c r="I591" s="4">
        <f t="shared" si="309"/>
        <v>126.56483811687687</v>
      </c>
      <c r="J591" s="1">
        <f t="shared" si="304"/>
        <v>121.11800926181098</v>
      </c>
      <c r="K591" s="1">
        <f t="shared" si="323"/>
        <v>123.82471766256862</v>
      </c>
      <c r="M591">
        <v>579</v>
      </c>
      <c r="N591" s="4">
        <f t="shared" si="310"/>
        <v>11.764555260164682</v>
      </c>
      <c r="O591" s="4">
        <f t="shared" si="324"/>
        <v>4.9238072732100875</v>
      </c>
      <c r="P591" s="4">
        <f t="shared" si="325"/>
        <v>-5.282457241980154</v>
      </c>
      <c r="Q591" s="4">
        <f t="shared" si="311"/>
        <v>9.087016664705061</v>
      </c>
      <c r="R591" s="4">
        <f t="shared" si="312"/>
        <v>10.980369655873687</v>
      </c>
      <c r="S591" s="4">
        <f t="shared" si="313"/>
        <v>82.57387186462749</v>
      </c>
      <c r="T591" s="4">
        <f t="shared" si="314"/>
        <v>120.56851777963163</v>
      </c>
      <c r="U591" s="1">
        <f t="shared" si="315"/>
        <v>203.14238964425914</v>
      </c>
      <c r="V591" s="1">
        <f t="shared" si="326"/>
        <v>5.53877374561376</v>
      </c>
      <c r="W591" s="1">
        <f t="shared" si="327"/>
        <v>718.1727504697357</v>
      </c>
      <c r="X591" s="1"/>
      <c r="Y591" s="3">
        <v>579</v>
      </c>
      <c r="Z591" s="7">
        <f t="shared" si="316"/>
        <v>8809.166020166916</v>
      </c>
      <c r="AA591" s="8">
        <f t="shared" si="317"/>
        <v>9719.079787591056</v>
      </c>
      <c r="AB591" s="8">
        <f t="shared" si="318"/>
        <v>8256.321893823326</v>
      </c>
      <c r="AD591">
        <v>579</v>
      </c>
      <c r="AE591" s="7">
        <f t="shared" si="319"/>
        <v>897.9781875807254</v>
      </c>
      <c r="AF591" s="3">
        <f t="shared" si="320"/>
        <v>990.7318845658568</v>
      </c>
      <c r="AG591" s="3">
        <f t="shared" si="321"/>
        <v>841.6230268933053</v>
      </c>
      <c r="AH591">
        <f t="shared" si="330"/>
        <v>-441.26162928673205</v>
      </c>
      <c r="AK591">
        <f t="shared" si="328"/>
        <v>38.36977918626482</v>
      </c>
      <c r="AL591">
        <f t="shared" si="329"/>
        <v>413.61366053621197</v>
      </c>
      <c r="AM591">
        <f t="shared" si="331"/>
        <v>-31.523946731189415</v>
      </c>
      <c r="AN591">
        <f t="shared" si="332"/>
        <v>-339.8178274297515</v>
      </c>
      <c r="AP591">
        <f t="shared" si="333"/>
        <v>6.845832455075406</v>
      </c>
      <c r="AQ591">
        <f t="shared" si="334"/>
        <v>73.79583310646046</v>
      </c>
    </row>
    <row r="592" spans="2:43" ht="12.75">
      <c r="B592" s="1">
        <v>580</v>
      </c>
      <c r="C592" s="1">
        <f t="shared" si="322"/>
        <v>10.12290966156711</v>
      </c>
      <c r="D592" s="1">
        <f t="shared" si="305"/>
        <v>-28.925442435894226</v>
      </c>
      <c r="E592" s="1">
        <f t="shared" si="306"/>
        <v>-34.471999940354046</v>
      </c>
      <c r="F592" s="1">
        <f t="shared" si="307"/>
        <v>-20.987398815295087</v>
      </c>
      <c r="G592" s="1">
        <f t="shared" si="308"/>
        <v>-39.80614388467879</v>
      </c>
      <c r="I592" s="4">
        <f t="shared" si="309"/>
        <v>126.95698995888236</v>
      </c>
      <c r="J592" s="1">
        <f t="shared" si="304"/>
        <v>121.42090981730115</v>
      </c>
      <c r="K592" s="1">
        <f t="shared" si="323"/>
        <v>124.19072998443107</v>
      </c>
      <c r="M592">
        <v>580</v>
      </c>
      <c r="N592" s="4">
        <f t="shared" si="310"/>
        <v>12.057507161016474</v>
      </c>
      <c r="O592" s="4">
        <f t="shared" si="324"/>
        <v>4.870982700790286</v>
      </c>
      <c r="P592" s="4">
        <f t="shared" si="325"/>
        <v>-4.257052230483271</v>
      </c>
      <c r="Q592" s="4">
        <f t="shared" si="311"/>
        <v>9.411291970484399</v>
      </c>
      <c r="R592" s="4">
        <f t="shared" si="312"/>
        <v>11.254652944940489</v>
      </c>
      <c r="S592" s="4">
        <f t="shared" si="313"/>
        <v>88.57241655370412</v>
      </c>
      <c r="T592" s="4">
        <f t="shared" si="314"/>
        <v>126.66721291105762</v>
      </c>
      <c r="U592" s="1">
        <f t="shared" si="315"/>
        <v>215.23962946476172</v>
      </c>
      <c r="V592" s="1">
        <v>12.720501250311116</v>
      </c>
      <c r="W592" s="1">
        <f t="shared" si="327"/>
        <v>-739.39523719853</v>
      </c>
      <c r="X592" s="1"/>
      <c r="Y592" s="3">
        <v>580</v>
      </c>
      <c r="Z592" s="7">
        <f t="shared" si="316"/>
        <v>8788.557025553753</v>
      </c>
      <c r="AA592" s="8">
        <f t="shared" si="317"/>
        <v>9728.259173380138</v>
      </c>
      <c r="AB592" s="8">
        <f t="shared" si="318"/>
        <v>8228.498672004036</v>
      </c>
      <c r="AD592">
        <v>580</v>
      </c>
      <c r="AE592" s="7">
        <f t="shared" si="319"/>
        <v>895.8773726354488</v>
      </c>
      <c r="AF592" s="3">
        <f t="shared" si="320"/>
        <v>991.6676017716757</v>
      </c>
      <c r="AG592" s="3">
        <f t="shared" si="321"/>
        <v>838.7868167180465</v>
      </c>
      <c r="AH592">
        <f t="shared" si="330"/>
        <v>-464.38889278739146</v>
      </c>
      <c r="AK592">
        <f t="shared" si="328"/>
        <v>38.227230151586674</v>
      </c>
      <c r="AL592">
        <f t="shared" si="329"/>
        <v>412.0770286011438</v>
      </c>
      <c r="AM592">
        <f t="shared" si="331"/>
        <v>-31.15245573769929</v>
      </c>
      <c r="AN592">
        <f t="shared" si="332"/>
        <v>-335.81327611534914</v>
      </c>
      <c r="AP592">
        <f t="shared" si="333"/>
        <v>7.074774413887383</v>
      </c>
      <c r="AQ592">
        <f t="shared" si="334"/>
        <v>76.26375248579467</v>
      </c>
    </row>
    <row r="593" spans="2:43" ht="12.75">
      <c r="B593" s="1">
        <v>581</v>
      </c>
      <c r="C593" s="1">
        <f t="shared" si="322"/>
        <v>10.140362954087054</v>
      </c>
      <c r="D593" s="1">
        <f t="shared" si="305"/>
        <v>-29.522656304572813</v>
      </c>
      <c r="E593" s="1">
        <f t="shared" si="306"/>
        <v>-33.96193111002476</v>
      </c>
      <c r="F593" s="1">
        <f t="shared" si="307"/>
        <v>-21.678915334577198</v>
      </c>
      <c r="G593" s="1">
        <f t="shared" si="308"/>
        <v>-39.43380060197386</v>
      </c>
      <c r="I593" s="4">
        <f t="shared" si="309"/>
        <v>127.35890686424958</v>
      </c>
      <c r="J593" s="1">
        <f t="shared" si="304"/>
        <v>121.73461954965063</v>
      </c>
      <c r="K593" s="1">
        <f t="shared" si="323"/>
        <v>124.56588508259576</v>
      </c>
      <c r="M593">
        <v>581</v>
      </c>
      <c r="N593" s="4">
        <f t="shared" si="310"/>
        <v>12.349710488260257</v>
      </c>
      <c r="O593" s="4">
        <f t="shared" si="324"/>
        <v>4.828412178485453</v>
      </c>
      <c r="P593" s="4">
        <f t="shared" si="325"/>
        <v>-3.2020257281240028</v>
      </c>
      <c r="Q593" s="4">
        <f t="shared" si="311"/>
        <v>9.73581564595463</v>
      </c>
      <c r="R593" s="4">
        <f t="shared" si="312"/>
        <v>11.527978356180313</v>
      </c>
      <c r="S593" s="4">
        <f t="shared" si="313"/>
        <v>94.78610629201498</v>
      </c>
      <c r="T593" s="4">
        <f t="shared" si="314"/>
        <v>132.89428498056174</v>
      </c>
      <c r="U593" s="1">
        <f t="shared" si="315"/>
        <v>227.6803912725767</v>
      </c>
      <c r="V593" s="1">
        <f t="shared" si="326"/>
        <v>5.326548878325816</v>
      </c>
      <c r="W593" s="1">
        <f t="shared" si="327"/>
        <v>739.39523719853</v>
      </c>
      <c r="X593" s="1"/>
      <c r="Y593" s="3">
        <v>581</v>
      </c>
      <c r="Z593" s="7">
        <f t="shared" si="316"/>
        <v>8766.099817313489</v>
      </c>
      <c r="AA593" s="8">
        <f t="shared" si="317"/>
        <v>9735.710264106956</v>
      </c>
      <c r="AB593" s="8">
        <f t="shared" si="318"/>
        <v>8199.762337194727</v>
      </c>
      <c r="AD593">
        <v>581</v>
      </c>
      <c r="AE593" s="7">
        <f t="shared" si="319"/>
        <v>893.5881567088163</v>
      </c>
      <c r="AF593" s="3">
        <f t="shared" si="320"/>
        <v>992.4271421108008</v>
      </c>
      <c r="AG593" s="3">
        <f t="shared" si="321"/>
        <v>835.8575267272912</v>
      </c>
      <c r="AH593">
        <f t="shared" si="330"/>
        <v>-487.08581678676944</v>
      </c>
      <c r="AK593">
        <f t="shared" si="328"/>
        <v>38.08278968000704</v>
      </c>
      <c r="AL593">
        <f t="shared" si="329"/>
        <v>410.5200075953775</v>
      </c>
      <c r="AM593">
        <f t="shared" si="331"/>
        <v>-30.781590003294376</v>
      </c>
      <c r="AN593">
        <f t="shared" si="332"/>
        <v>-331.81546488922726</v>
      </c>
      <c r="AP593">
        <f t="shared" si="333"/>
        <v>7.301199676712663</v>
      </c>
      <c r="AQ593">
        <f t="shared" si="334"/>
        <v>78.70454270615022</v>
      </c>
    </row>
    <row r="594" spans="2:43" ht="12.75">
      <c r="B594" s="1">
        <v>582</v>
      </c>
      <c r="C594" s="1">
        <f t="shared" si="322"/>
        <v>10.157816246606997</v>
      </c>
      <c r="D594" s="1">
        <f t="shared" si="305"/>
        <v>-30.110877286148565</v>
      </c>
      <c r="E594" s="1">
        <f t="shared" si="306"/>
        <v>-33.44151714648279</v>
      </c>
      <c r="F594" s="1">
        <f t="shared" si="307"/>
        <v>-22.36382824623996</v>
      </c>
      <c r="G594" s="1">
        <f t="shared" si="308"/>
        <v>-39.0494454016018</v>
      </c>
      <c r="I594" s="4">
        <f t="shared" si="309"/>
        <v>127.77056388052492</v>
      </c>
      <c r="J594" s="1">
        <f t="shared" si="304"/>
        <v>122.05914673784912</v>
      </c>
      <c r="K594" s="1">
        <f t="shared" si="323"/>
        <v>124.95015102780177</v>
      </c>
      <c r="M594">
        <v>582</v>
      </c>
      <c r="N594" s="4">
        <f t="shared" si="310"/>
        <v>12.641100508310501</v>
      </c>
      <c r="O594" s="4">
        <f t="shared" si="324"/>
        <v>4.796391921204213</v>
      </c>
      <c r="P594" s="4">
        <f t="shared" si="325"/>
        <v>-2.1192277733959486</v>
      </c>
      <c r="Q594" s="4">
        <f t="shared" si="311"/>
        <v>10.060526380068211</v>
      </c>
      <c r="R594" s="4">
        <f t="shared" si="312"/>
        <v>11.800313172874866</v>
      </c>
      <c r="S594" s="4">
        <f t="shared" si="313"/>
        <v>101.21419104404838</v>
      </c>
      <c r="T594" s="4">
        <f t="shared" si="314"/>
        <v>139.24739097792408</v>
      </c>
      <c r="U594" s="1">
        <f t="shared" si="315"/>
        <v>240.46158202197245</v>
      </c>
      <c r="V594" s="1">
        <v>12.720501250311116</v>
      </c>
      <c r="W594" s="1">
        <f t="shared" si="327"/>
        <v>-757.1250641239056</v>
      </c>
      <c r="X594" s="1"/>
      <c r="Y594" s="3">
        <v>582</v>
      </c>
      <c r="Z594" s="7">
        <f t="shared" si="316"/>
        <v>8741.700601507318</v>
      </c>
      <c r="AA594" s="8">
        <f t="shared" si="317"/>
        <v>9741.322023407405</v>
      </c>
      <c r="AB594" s="8">
        <f t="shared" si="318"/>
        <v>8170.044500836581</v>
      </c>
      <c r="AD594">
        <v>582</v>
      </c>
      <c r="AE594" s="7">
        <f t="shared" si="319"/>
        <v>891.1009787469234</v>
      </c>
      <c r="AF594" s="3">
        <f t="shared" si="320"/>
        <v>992.9991868916825</v>
      </c>
      <c r="AG594" s="3">
        <f t="shared" si="321"/>
        <v>832.828185610253</v>
      </c>
      <c r="AH594">
        <f t="shared" si="330"/>
        <v>-509.3448733805311</v>
      </c>
      <c r="AK594">
        <f t="shared" si="328"/>
        <v>37.93594626249587</v>
      </c>
      <c r="AL594">
        <f t="shared" si="329"/>
        <v>408.9370836189949</v>
      </c>
      <c r="AM594">
        <f t="shared" si="331"/>
        <v>-30.41113014571778</v>
      </c>
      <c r="AN594">
        <f t="shared" si="332"/>
        <v>-327.82202888246417</v>
      </c>
      <c r="AP594">
        <f t="shared" si="333"/>
        <v>7.524816116778087</v>
      </c>
      <c r="AQ594">
        <f t="shared" si="334"/>
        <v>81.11505473653074</v>
      </c>
    </row>
    <row r="595" spans="2:43" ht="12.75">
      <c r="B595" s="1">
        <v>583</v>
      </c>
      <c r="C595" s="1">
        <f t="shared" si="322"/>
        <v>10.17526953912694</v>
      </c>
      <c r="D595" s="1">
        <f t="shared" si="305"/>
        <v>-30.6899262028124</v>
      </c>
      <c r="E595" s="1">
        <f t="shared" si="306"/>
        <v>-32.9109165728627</v>
      </c>
      <c r="F595" s="1">
        <f t="shared" si="307"/>
        <v>-23.041928919175717</v>
      </c>
      <c r="G595" s="1">
        <f t="shared" si="308"/>
        <v>-38.6531953618799</v>
      </c>
      <c r="I595" s="4">
        <f t="shared" si="309"/>
        <v>128.1919338974686</v>
      </c>
      <c r="J595" s="1">
        <f t="shared" si="304"/>
        <v>122.39449761718473</v>
      </c>
      <c r="K595" s="1">
        <f t="shared" si="323"/>
        <v>125.34349480023093</v>
      </c>
      <c r="M595">
        <v>583</v>
      </c>
      <c r="N595" s="4">
        <f t="shared" si="310"/>
        <v>12.931609317534196</v>
      </c>
      <c r="O595" s="4">
        <f t="shared" si="324"/>
        <v>4.775199643470254</v>
      </c>
      <c r="P595" s="4">
        <f t="shared" si="325"/>
        <v>-1.0106007920729354</v>
      </c>
      <c r="Q595" s="4">
        <f t="shared" si="311"/>
        <v>10.385359075779943</v>
      </c>
      <c r="R595" s="4">
        <f t="shared" si="312"/>
        <v>12.071622347980904</v>
      </c>
      <c r="S595" s="4">
        <f t="shared" si="313"/>
        <v>107.85568313288483</v>
      </c>
      <c r="T595" s="4">
        <f t="shared" si="314"/>
        <v>145.724066112272</v>
      </c>
      <c r="U595" s="1">
        <f t="shared" si="315"/>
        <v>253.57974924515685</v>
      </c>
      <c r="V595" s="1">
        <f t="shared" si="326"/>
        <v>5.14925060907206</v>
      </c>
      <c r="W595" s="1">
        <f t="shared" si="327"/>
        <v>757.1250641239056</v>
      </c>
      <c r="X595" s="1"/>
      <c r="Y595" s="3">
        <v>583</v>
      </c>
      <c r="Z595" s="7">
        <f t="shared" si="316"/>
        <v>8715.264276710854</v>
      </c>
      <c r="AA595" s="8">
        <f t="shared" si="317"/>
        <v>9744.980871351972</v>
      </c>
      <c r="AB595" s="8">
        <f t="shared" si="318"/>
        <v>8139.275253181157</v>
      </c>
      <c r="AD595">
        <v>583</v>
      </c>
      <c r="AE595" s="7">
        <f t="shared" si="319"/>
        <v>888.4061444149697</v>
      </c>
      <c r="AF595" s="3">
        <f t="shared" si="320"/>
        <v>993.3721581398544</v>
      </c>
      <c r="AG595" s="3">
        <f t="shared" si="321"/>
        <v>829.6916669909435</v>
      </c>
      <c r="AH595">
        <f t="shared" si="330"/>
        <v>-531.1590292724943</v>
      </c>
      <c r="AK595">
        <f t="shared" si="328"/>
        <v>37.78616860051233</v>
      </c>
      <c r="AL595">
        <f t="shared" si="329"/>
        <v>407.32252944762917</v>
      </c>
      <c r="AM595">
        <f t="shared" si="331"/>
        <v>-30.040844768250846</v>
      </c>
      <c r="AN595">
        <f t="shared" si="332"/>
        <v>-323.83047371417285</v>
      </c>
      <c r="AP595">
        <f t="shared" si="333"/>
        <v>7.745323832261487</v>
      </c>
      <c r="AQ595">
        <f t="shared" si="334"/>
        <v>83.49205573345631</v>
      </c>
    </row>
    <row r="596" spans="2:43" ht="12.75">
      <c r="B596" s="1">
        <v>584</v>
      </c>
      <c r="C596" s="1">
        <f t="shared" si="322"/>
        <v>10.192722831646885</v>
      </c>
      <c r="D596" s="1">
        <f t="shared" si="305"/>
        <v>-31.25962667065487</v>
      </c>
      <c r="E596" s="1">
        <f t="shared" si="306"/>
        <v>-32.37029101523931</v>
      </c>
      <c r="F596" s="1">
        <f t="shared" si="307"/>
        <v>-23.713010797350513</v>
      </c>
      <c r="G596" s="1">
        <f t="shared" si="308"/>
        <v>-38.24517118440887</v>
      </c>
      <c r="I596" s="4">
        <f t="shared" si="309"/>
        <v>128.6229875413864</v>
      </c>
      <c r="J596" s="1">
        <f t="shared" si="304"/>
        <v>122.74067625304406</v>
      </c>
      <c r="K596" s="1">
        <f t="shared" si="323"/>
        <v>125.74588221183029</v>
      </c>
      <c r="M596">
        <v>584</v>
      </c>
      <c r="N596" s="4">
        <f t="shared" si="310"/>
        <v>13.221165802744963</v>
      </c>
      <c r="O596" s="4">
        <f t="shared" si="324"/>
        <v>4.765093635549524</v>
      </c>
      <c r="P596" s="4">
        <f t="shared" si="325"/>
        <v>0.12182391805426462</v>
      </c>
      <c r="Q596" s="4">
        <f t="shared" si="311"/>
        <v>10.710244769305604</v>
      </c>
      <c r="R596" s="4">
        <f t="shared" si="312"/>
        <v>12.341868455431493</v>
      </c>
      <c r="S596" s="4">
        <f t="shared" si="313"/>
        <v>114.70934301843803</v>
      </c>
      <c r="T596" s="4">
        <f t="shared" si="314"/>
        <v>152.32171697117496</v>
      </c>
      <c r="U596" s="1">
        <f t="shared" si="315"/>
        <v>267.031059989613</v>
      </c>
      <c r="V596" s="1">
        <v>12.720501250311116</v>
      </c>
      <c r="W596" s="1">
        <f t="shared" si="327"/>
        <v>-771.0644489174765</v>
      </c>
      <c r="X596" s="1"/>
      <c r="Y596" s="3">
        <v>584</v>
      </c>
      <c r="Z596" s="7">
        <f t="shared" si="316"/>
        <v>8686.694556323004</v>
      </c>
      <c r="AA596" s="8">
        <f t="shared" si="317"/>
        <v>9746.570805769803</v>
      </c>
      <c r="AB596" s="8">
        <f t="shared" si="318"/>
        <v>8107.383223517672</v>
      </c>
      <c r="AD596">
        <v>584</v>
      </c>
      <c r="AE596" s="7">
        <f t="shared" si="319"/>
        <v>885.4938385650361</v>
      </c>
      <c r="AF596" s="3">
        <f t="shared" si="320"/>
        <v>993.5342309653214</v>
      </c>
      <c r="AG596" s="3">
        <f t="shared" si="321"/>
        <v>826.4406955675506</v>
      </c>
      <c r="AH596">
        <f t="shared" si="330"/>
        <v>-552.521748101791</v>
      </c>
      <c r="AK596">
        <f t="shared" si="328"/>
        <v>37.63290629004104</v>
      </c>
      <c r="AL596">
        <f t="shared" si="329"/>
        <v>405.6704119061511</v>
      </c>
      <c r="AM596">
        <f t="shared" si="331"/>
        <v>-29.670490699280066</v>
      </c>
      <c r="AN596">
        <f t="shared" si="332"/>
        <v>-319.838178073954</v>
      </c>
      <c r="AP596">
        <f t="shared" si="333"/>
        <v>7.962415590760976</v>
      </c>
      <c r="AQ596">
        <f t="shared" si="334"/>
        <v>85.83223383219712</v>
      </c>
    </row>
    <row r="597" spans="2:43" ht="12.75">
      <c r="B597" s="1">
        <v>585</v>
      </c>
      <c r="C597" s="1">
        <f t="shared" si="322"/>
        <v>10.210176124166829</v>
      </c>
      <c r="D597" s="1">
        <f t="shared" si="305"/>
        <v>-31.819805153394654</v>
      </c>
      <c r="E597" s="1">
        <f t="shared" si="306"/>
        <v>-31.819805153394622</v>
      </c>
      <c r="F597" s="1">
        <f t="shared" si="307"/>
        <v>-24.376869462723345</v>
      </c>
      <c r="G597" s="1">
        <f t="shared" si="308"/>
        <v>-37.82549715730576</v>
      </c>
      <c r="I597" s="4">
        <f t="shared" si="309"/>
        <v>129.06369306814457</v>
      </c>
      <c r="J597" s="1">
        <f t="shared" si="304"/>
        <v>123.09768441202091</v>
      </c>
      <c r="K597" s="1">
        <f t="shared" si="323"/>
        <v>126.15727782701134</v>
      </c>
      <c r="M597">
        <v>585</v>
      </c>
      <c r="N597" s="4">
        <f t="shared" si="310"/>
        <v>13.509695605918637</v>
      </c>
      <c r="O597" s="4">
        <f t="shared" si="324"/>
        <v>4.766311874730067</v>
      </c>
      <c r="P597" s="4">
        <f t="shared" si="325"/>
        <v>1.2759299433823479</v>
      </c>
      <c r="Q597" s="4">
        <f t="shared" si="311"/>
        <v>11.035110553778509</v>
      </c>
      <c r="R597" s="4">
        <f t="shared" si="312"/>
        <v>12.61101164355054</v>
      </c>
      <c r="S597" s="4">
        <f t="shared" si="313"/>
        <v>121.77366493411382</v>
      </c>
      <c r="T597" s="4">
        <f t="shared" si="314"/>
        <v>159.0376146737673</v>
      </c>
      <c r="U597" s="1">
        <f t="shared" si="315"/>
        <v>280.81127960788115</v>
      </c>
      <c r="V597" s="1">
        <f t="shared" si="326"/>
        <v>5.009856761136351</v>
      </c>
      <c r="W597" s="1">
        <f t="shared" si="327"/>
        <v>771.0644489174765</v>
      </c>
      <c r="X597" s="1"/>
      <c r="Y597" s="3">
        <v>585</v>
      </c>
      <c r="Z597" s="7">
        <f t="shared" si="316"/>
        <v>8655.894095210215</v>
      </c>
      <c r="AA597" s="8">
        <f t="shared" si="317"/>
        <v>9745.973534187156</v>
      </c>
      <c r="AB597" s="8">
        <f t="shared" si="318"/>
        <v>8074.295643571414</v>
      </c>
      <c r="AD597">
        <v>585</v>
      </c>
      <c r="AE597" s="7">
        <f t="shared" si="319"/>
        <v>882.3541381457915</v>
      </c>
      <c r="AF597" s="3">
        <f t="shared" si="320"/>
        <v>993.4733470119425</v>
      </c>
      <c r="AG597" s="3">
        <f t="shared" si="321"/>
        <v>823.0678535750676</v>
      </c>
      <c r="AH597">
        <f t="shared" si="330"/>
        <v>-573.4269923529093</v>
      </c>
      <c r="AK597">
        <f t="shared" si="328"/>
        <v>37.47559056620612</v>
      </c>
      <c r="AL597">
        <f t="shared" si="329"/>
        <v>403.9745998953654</v>
      </c>
      <c r="AM597">
        <f t="shared" si="331"/>
        <v>-29.299813250293234</v>
      </c>
      <c r="AN597">
        <f t="shared" si="332"/>
        <v>-315.8423965030099</v>
      </c>
      <c r="AP597">
        <f t="shared" si="333"/>
        <v>8.175777315912889</v>
      </c>
      <c r="AQ597">
        <f t="shared" si="334"/>
        <v>88.13220339235545</v>
      </c>
    </row>
    <row r="598" spans="2:43" ht="12.75">
      <c r="B598" s="1">
        <v>586</v>
      </c>
      <c r="C598" s="1">
        <f t="shared" si="322"/>
        <v>10.22762941668677</v>
      </c>
      <c r="D598" s="1">
        <f t="shared" si="305"/>
        <v>-32.37029101523928</v>
      </c>
      <c r="E598" s="1">
        <f t="shared" si="306"/>
        <v>-31.259626670654896</v>
      </c>
      <c r="F598" s="1">
        <f t="shared" si="307"/>
        <v>-25.033302697513722</v>
      </c>
      <c r="G598" s="1">
        <f t="shared" si="308"/>
        <v>-37.39430111734477</v>
      </c>
      <c r="I598" s="4">
        <f t="shared" si="309"/>
        <v>129.51401625500853</v>
      </c>
      <c r="J598" s="1">
        <f t="shared" si="304"/>
        <v>123.4655214304802</v>
      </c>
      <c r="K598" s="1">
        <f t="shared" si="323"/>
        <v>126.57764488179636</v>
      </c>
      <c r="M598">
        <v>586</v>
      </c>
      <c r="N598" s="4">
        <f t="shared" si="310"/>
        <v>13.797121093444957</v>
      </c>
      <c r="O598" s="4">
        <f t="shared" si="324"/>
        <v>4.7790711741638905</v>
      </c>
      <c r="P598" s="4">
        <f t="shared" si="325"/>
        <v>2.4495197416078085</v>
      </c>
      <c r="Q598" s="4">
        <f t="shared" si="311"/>
        <v>11.359879507694188</v>
      </c>
      <c r="R598" s="4">
        <f t="shared" si="312"/>
        <v>12.879009590688923</v>
      </c>
      <c r="S598" s="4">
        <f t="shared" si="313"/>
        <v>129.04686242933036</v>
      </c>
      <c r="T598" s="4">
        <f t="shared" si="314"/>
        <v>165.86888803705727</v>
      </c>
      <c r="U598" s="1">
        <f t="shared" si="315"/>
        <v>294.91575046638764</v>
      </c>
      <c r="V598" s="1">
        <v>12.720501250311116</v>
      </c>
      <c r="W598" s="1">
        <f t="shared" si="327"/>
        <v>-780.9393360623743</v>
      </c>
      <c r="X598" s="1"/>
      <c r="Y598" s="3">
        <v>586</v>
      </c>
      <c r="Z598" s="7">
        <f t="shared" si="316"/>
        <v>8622.764625789614</v>
      </c>
      <c r="AA598" s="8">
        <f t="shared" si="317"/>
        <v>9743.068617470384</v>
      </c>
      <c r="AB598" s="8">
        <f t="shared" si="318"/>
        <v>8039.938414151493</v>
      </c>
      <c r="AD598">
        <v>586</v>
      </c>
      <c r="AE598" s="7">
        <f t="shared" si="319"/>
        <v>878.9770260743745</v>
      </c>
      <c r="AF598" s="3">
        <f t="shared" si="320"/>
        <v>993.1772290999372</v>
      </c>
      <c r="AG598" s="3">
        <f t="shared" si="321"/>
        <v>819.5655875791532</v>
      </c>
      <c r="AH598">
        <f t="shared" si="330"/>
        <v>-593.8692243139193</v>
      </c>
      <c r="AK598">
        <f t="shared" si="328"/>
        <v>37.31363511262378</v>
      </c>
      <c r="AL598">
        <f t="shared" si="329"/>
        <v>402.22877311656606</v>
      </c>
      <c r="AM598">
        <f t="shared" si="331"/>
        <v>-28.92854649841107</v>
      </c>
      <c r="AN598">
        <f t="shared" si="332"/>
        <v>-311.8402624397433</v>
      </c>
      <c r="AP598">
        <f t="shared" si="333"/>
        <v>8.385088614212709</v>
      </c>
      <c r="AQ598">
        <f t="shared" si="334"/>
        <v>90.38851067682276</v>
      </c>
    </row>
    <row r="599" spans="2:43" ht="12.75">
      <c r="B599" s="1">
        <v>587</v>
      </c>
      <c r="C599" s="1">
        <f t="shared" si="322"/>
        <v>10.245082709206715</v>
      </c>
      <c r="D599" s="1">
        <f t="shared" si="305"/>
        <v>-32.910916572862675</v>
      </c>
      <c r="E599" s="1">
        <f t="shared" si="306"/>
        <v>-30.68992620281243</v>
      </c>
      <c r="F599" s="1">
        <f t="shared" si="307"/>
        <v>-25.68211054579946</v>
      </c>
      <c r="G599" s="1">
        <f t="shared" si="308"/>
        <v>-36.95171441101666</v>
      </c>
      <c r="I599" s="4">
        <f t="shared" si="309"/>
        <v>129.9739202914567</v>
      </c>
      <c r="J599" s="1">
        <f t="shared" si="304"/>
        <v>123.84418408073667</v>
      </c>
      <c r="K599" s="1">
        <f t="shared" si="323"/>
        <v>127.00694520148599</v>
      </c>
      <c r="M599">
        <v>587</v>
      </c>
      <c r="N599" s="4">
        <f t="shared" si="310"/>
        <v>14.083361330094418</v>
      </c>
      <c r="O599" s="4">
        <f t="shared" si="324"/>
        <v>4.803566371579969</v>
      </c>
      <c r="P599" s="4">
        <f t="shared" si="325"/>
        <v>3.6403188604726466</v>
      </c>
      <c r="Q599" s="4">
        <f t="shared" si="311"/>
        <v>11.684470628551509</v>
      </c>
      <c r="R599" s="4">
        <f t="shared" si="312"/>
        <v>13.145817463207123</v>
      </c>
      <c r="S599" s="4">
        <f t="shared" si="313"/>
        <v>136.5268538694829</v>
      </c>
      <c r="T599" s="4">
        <f t="shared" si="314"/>
        <v>172.81251677596137</v>
      </c>
      <c r="U599" s="1">
        <f t="shared" si="315"/>
        <v>309.33937064544426</v>
      </c>
      <c r="V599" s="1">
        <f t="shared" si="326"/>
        <v>4.911107889687373</v>
      </c>
      <c r="W599" s="1">
        <f t="shared" si="327"/>
        <v>780.9393360623743</v>
      </c>
      <c r="X599" s="1"/>
      <c r="Y599" s="3">
        <v>587</v>
      </c>
      <c r="Z599" s="7">
        <f t="shared" si="316"/>
        <v>8587.207099483809</v>
      </c>
      <c r="AA599" s="8">
        <f t="shared" si="317"/>
        <v>9737.733625719613</v>
      </c>
      <c r="AB599" s="8">
        <f t="shared" si="318"/>
        <v>8004.236175545998</v>
      </c>
      <c r="AD599">
        <v>587</v>
      </c>
      <c r="AE599" s="7">
        <f t="shared" si="319"/>
        <v>875.3524056558418</v>
      </c>
      <c r="AF599" s="3">
        <f t="shared" si="320"/>
        <v>992.6333971171878</v>
      </c>
      <c r="AG599" s="3">
        <f t="shared" si="321"/>
        <v>815.9262156519875</v>
      </c>
      <c r="AH599">
        <f t="shared" si="330"/>
        <v>-613.8434064597494</v>
      </c>
      <c r="AK599">
        <f t="shared" si="328"/>
        <v>37.14643694234195</v>
      </c>
      <c r="AL599">
        <f t="shared" si="329"/>
        <v>400.4264315677781</v>
      </c>
      <c r="AM599">
        <f t="shared" si="331"/>
        <v>-28.556413591581197</v>
      </c>
      <c r="AN599">
        <f t="shared" si="332"/>
        <v>-307.8287915096478</v>
      </c>
      <c r="AP599">
        <f t="shared" si="333"/>
        <v>8.590023350760752</v>
      </c>
      <c r="AQ599">
        <f t="shared" si="334"/>
        <v>92.59764005813031</v>
      </c>
    </row>
    <row r="600" spans="2:43" ht="12.75">
      <c r="B600" s="1">
        <v>588</v>
      </c>
      <c r="C600" s="1">
        <f t="shared" si="322"/>
        <v>10.262536001726659</v>
      </c>
      <c r="D600" s="1">
        <f t="shared" si="305"/>
        <v>-33.44151714648277</v>
      </c>
      <c r="E600" s="1">
        <f t="shared" si="306"/>
        <v>-30.110877286148597</v>
      </c>
      <c r="F600" s="1">
        <f t="shared" si="307"/>
        <v>-26.323095374424753</v>
      </c>
      <c r="G600" s="1">
        <f t="shared" si="308"/>
        <v>-36.49787185451966</v>
      </c>
      <c r="I600" s="4">
        <f t="shared" si="309"/>
        <v>130.4433656691265</v>
      </c>
      <c r="J600" s="1">
        <f t="shared" si="304"/>
        <v>124.23366643502172</v>
      </c>
      <c r="K600" s="1">
        <f t="shared" si="323"/>
        <v>127.44513911692623</v>
      </c>
      <c r="M600">
        <v>588</v>
      </c>
      <c r="N600" s="4">
        <f t="shared" si="310"/>
        <v>14.368332058002977</v>
      </c>
      <c r="O600" s="4">
        <f t="shared" si="324"/>
        <v>4.839969560184695</v>
      </c>
      <c r="P600" s="4">
        <f t="shared" si="325"/>
        <v>77836432.39079987</v>
      </c>
      <c r="Q600" s="4">
        <f t="shared" si="311"/>
        <v>12.008798772101697</v>
      </c>
      <c r="R600" s="4">
        <f t="shared" si="312"/>
        <v>13.411387875966339</v>
      </c>
      <c r="S600" s="4">
        <f t="shared" si="313"/>
        <v>144.21124794883121</v>
      </c>
      <c r="T600" s="4">
        <f t="shared" si="314"/>
        <v>179.8653247596169</v>
      </c>
      <c r="U600" s="1">
        <f t="shared" si="315"/>
        <v>324.0765727084481</v>
      </c>
      <c r="V600" s="1">
        <v>12.720501250311116</v>
      </c>
      <c r="W600" s="1">
        <f t="shared" si="327"/>
        <v>75866066.87507118</v>
      </c>
      <c r="X600" s="1"/>
      <c r="Y600" s="3">
        <v>588</v>
      </c>
      <c r="Z600" s="7">
        <f t="shared" si="316"/>
        <v>8549.121837256787</v>
      </c>
      <c r="AA600" s="8">
        <f t="shared" si="317"/>
        <v>9729.844306505644</v>
      </c>
      <c r="AB600" s="8">
        <f t="shared" si="318"/>
        <v>7967.112382776466</v>
      </c>
      <c r="AD600">
        <v>588</v>
      </c>
      <c r="AE600" s="7">
        <f t="shared" si="319"/>
        <v>871.4701159283167</v>
      </c>
      <c r="AF600" s="3">
        <f t="shared" si="320"/>
        <v>991.829185168771</v>
      </c>
      <c r="AG600" s="3">
        <f t="shared" si="321"/>
        <v>812.1419350434725</v>
      </c>
      <c r="AH600">
        <f t="shared" si="330"/>
        <v>-633.3450007377857</v>
      </c>
      <c r="AK600">
        <f t="shared" si="328"/>
        <v>36.9733773470274</v>
      </c>
      <c r="AL600">
        <f t="shared" si="329"/>
        <v>398.5609057756831</v>
      </c>
      <c r="AM600">
        <f t="shared" si="331"/>
        <v>-28.183127086953874</v>
      </c>
      <c r="AN600">
        <f t="shared" si="332"/>
        <v>-303.80488517288825</v>
      </c>
      <c r="AP600">
        <f t="shared" si="333"/>
        <v>8.790250260073527</v>
      </c>
      <c r="AQ600">
        <f t="shared" si="334"/>
        <v>94.75602060279488</v>
      </c>
    </row>
    <row r="601" spans="2:43" ht="12.75">
      <c r="B601" s="1">
        <v>589</v>
      </c>
      <c r="C601" s="1">
        <f t="shared" si="322"/>
        <v>10.279989294246601</v>
      </c>
      <c r="D601" s="1">
        <f t="shared" si="305"/>
        <v>-33.96193111002473</v>
      </c>
      <c r="E601" s="1">
        <f t="shared" si="306"/>
        <v>-29.522656304572838</v>
      </c>
      <c r="F601" s="1">
        <f t="shared" si="307"/>
        <v>-26.956061933201383</v>
      </c>
      <c r="G601" s="1">
        <f t="shared" si="308"/>
        <v>-36.03291169269299</v>
      </c>
      <c r="I601" s="4">
        <f t="shared" si="309"/>
        <v>130.92231007105994</v>
      </c>
      <c r="J601" s="1">
        <f t="shared" si="304"/>
        <v>124.63395972742511</v>
      </c>
      <c r="K601" s="1">
        <f t="shared" si="323"/>
        <v>127.89218537945844</v>
      </c>
      <c r="M601">
        <v>589</v>
      </c>
      <c r="N601" s="4">
        <f t="shared" si="310"/>
        <v>14.651945680898846</v>
      </c>
      <c r="O601" s="4">
        <f t="shared" si="324"/>
        <v>778369.1638775588</v>
      </c>
      <c r="P601" s="4">
        <f t="shared" si="325"/>
        <v>-77836470.332398</v>
      </c>
      <c r="Q601" s="4">
        <f t="shared" si="311"/>
        <v>12.332774597591936</v>
      </c>
      <c r="R601" s="4">
        <f t="shared" si="312"/>
        <v>13.675670855440243</v>
      </c>
      <c r="S601" s="4">
        <f t="shared" si="313"/>
        <v>152.09732927500892</v>
      </c>
      <c r="T601" s="4">
        <f t="shared" si="314"/>
        <v>187.02397334633767</v>
      </c>
      <c r="U601" s="1">
        <f t="shared" si="315"/>
        <v>339.12130262134656</v>
      </c>
      <c r="V601" s="1">
        <f t="shared" si="326"/>
        <v>758673.3892519622</v>
      </c>
      <c r="W601" s="1">
        <f t="shared" si="327"/>
        <v>-75866066.87507118</v>
      </c>
      <c r="X601" s="1"/>
      <c r="Y601" s="3">
        <v>589</v>
      </c>
      <c r="Z601" s="7">
        <f t="shared" si="316"/>
        <v>8508.40868687607</v>
      </c>
      <c r="AA601" s="8">
        <f t="shared" si="317"/>
        <v>9719.274764707161</v>
      </c>
      <c r="AB601" s="8">
        <f t="shared" si="318"/>
        <v>7928.48938421713</v>
      </c>
      <c r="AD601">
        <v>589</v>
      </c>
      <c r="AE601" s="7">
        <f t="shared" si="319"/>
        <v>867.3199476937889</v>
      </c>
      <c r="AF601" s="3">
        <f t="shared" si="320"/>
        <v>990.7517599089869</v>
      </c>
      <c r="AG601" s="3">
        <f t="shared" si="321"/>
        <v>808.204830195426</v>
      </c>
      <c r="AH601">
        <f t="shared" si="330"/>
        <v>-18861939.117249835</v>
      </c>
      <c r="AK601">
        <f t="shared" si="328"/>
        <v>-203218.7466474853</v>
      </c>
      <c r="AL601">
        <f t="shared" si="329"/>
        <v>-2190631.5718526775</v>
      </c>
      <c r="AM601">
        <f t="shared" si="331"/>
        <v>203232.14090921896</v>
      </c>
      <c r="AN601">
        <f t="shared" si="332"/>
        <v>2190775.957609993</v>
      </c>
      <c r="AP601">
        <f t="shared" si="333"/>
        <v>13.394261733657913</v>
      </c>
      <c r="AQ601">
        <f t="shared" si="334"/>
        <v>144.38575731543824</v>
      </c>
    </row>
    <row r="602" spans="2:43" ht="12.75">
      <c r="B602" s="1">
        <v>590</v>
      </c>
      <c r="C602" s="1">
        <f t="shared" si="322"/>
        <v>10.297442586766545</v>
      </c>
      <c r="D602" s="1">
        <f t="shared" si="305"/>
        <v>-34.47199994035402</v>
      </c>
      <c r="E602" s="1">
        <f t="shared" si="306"/>
        <v>-28.925442435894258</v>
      </c>
      <c r="F602" s="1">
        <f t="shared" si="307"/>
        <v>-27.580817414383986</v>
      </c>
      <c r="G602" s="1">
        <f t="shared" si="308"/>
        <v>-35.55697555690603</v>
      </c>
      <c r="I602" s="4">
        <f t="shared" si="309"/>
        <v>131.41070826042323</v>
      </c>
      <c r="J602" s="1">
        <f t="shared" si="304"/>
        <v>125.0450522140115</v>
      </c>
      <c r="K602" s="1">
        <f t="shared" si="323"/>
        <v>128.34804107463978</v>
      </c>
      <c r="M602">
        <v>590</v>
      </c>
      <c r="N602" s="4">
        <f t="shared" si="310"/>
        <v>14.934111253763264</v>
      </c>
      <c r="O602" s="4">
        <f t="shared" si="324"/>
        <v>4.4605535787955715</v>
      </c>
      <c r="P602" s="4">
        <f t="shared" si="325"/>
        <v>16.920932608624994</v>
      </c>
      <c r="Q602" s="4">
        <f t="shared" si="311"/>
        <v>12.656304519428119</v>
      </c>
      <c r="R602" s="4">
        <f t="shared" si="312"/>
        <v>13.93861380556501</v>
      </c>
      <c r="S602" s="4">
        <f t="shared" si="313"/>
        <v>160.1820440884966</v>
      </c>
      <c r="T602" s="4">
        <f t="shared" si="314"/>
        <v>194.2849548206875</v>
      </c>
      <c r="U602" s="1">
        <f t="shared" si="315"/>
        <v>354.4669989091841</v>
      </c>
      <c r="V602" s="1">
        <v>12.720501250311116</v>
      </c>
      <c r="W602" s="1">
        <f t="shared" si="327"/>
        <v>-901.943552886398</v>
      </c>
      <c r="X602" s="1"/>
      <c r="Y602" s="3">
        <v>590</v>
      </c>
      <c r="Z602" s="7">
        <f t="shared" si="316"/>
        <v>8464.967185932543</v>
      </c>
      <c r="AA602" s="8">
        <f t="shared" si="317"/>
        <v>9705.897655085493</v>
      </c>
      <c r="AB602" s="8">
        <f t="shared" si="318"/>
        <v>7888.288503743012</v>
      </c>
      <c r="AD602">
        <v>590</v>
      </c>
      <c r="AE602" s="7">
        <f t="shared" si="319"/>
        <v>862.8916601358351</v>
      </c>
      <c r="AF602" s="3">
        <f t="shared" si="320"/>
        <v>989.3881401718137</v>
      </c>
      <c r="AG602" s="3">
        <f t="shared" si="321"/>
        <v>804.1068811154956</v>
      </c>
      <c r="AH602">
        <f t="shared" si="330"/>
        <v>804.1068811154956</v>
      </c>
      <c r="AK602">
        <f t="shared" si="328"/>
        <v>53.311045503526664</v>
      </c>
      <c r="AL602">
        <f t="shared" si="329"/>
        <v>574.6756209016575</v>
      </c>
      <c r="AM602">
        <f t="shared" si="331"/>
        <v>-43.32756457076878</v>
      </c>
      <c r="AN602">
        <f t="shared" si="332"/>
        <v>-467.0569642123423</v>
      </c>
      <c r="AP602">
        <f t="shared" si="333"/>
        <v>9.983480932757885</v>
      </c>
      <c r="AQ602">
        <f t="shared" si="334"/>
        <v>107.61865668931517</v>
      </c>
    </row>
    <row r="603" spans="2:43" ht="12.75">
      <c r="B603" s="1">
        <v>591</v>
      </c>
      <c r="C603" s="1">
        <f t="shared" si="322"/>
        <v>10.314895879286487</v>
      </c>
      <c r="D603" s="1">
        <f t="shared" si="305"/>
        <v>-34.97156826556367</v>
      </c>
      <c r="E603" s="1">
        <f t="shared" si="306"/>
        <v>-28.31941759724271</v>
      </c>
      <c r="F603" s="1">
        <f t="shared" si="307"/>
        <v>-28.19717151140073</v>
      </c>
      <c r="G603" s="1">
        <f t="shared" si="308"/>
        <v>-35.07020842191633</v>
      </c>
      <c r="I603" s="4">
        <f t="shared" si="309"/>
        <v>131.908511968882</v>
      </c>
      <c r="J603" s="1">
        <f t="shared" si="304"/>
        <v>125.46692903132578</v>
      </c>
      <c r="K603" s="1">
        <f t="shared" si="323"/>
        <v>128.81266153482528</v>
      </c>
      <c r="M603">
        <v>591</v>
      </c>
      <c r="N603" s="4">
        <f t="shared" si="310"/>
        <v>15.214734478264518</v>
      </c>
      <c r="O603" s="4">
        <f t="shared" si="324"/>
        <v>4.629762904881821</v>
      </c>
      <c r="P603" s="4">
        <f t="shared" si="325"/>
        <v>17.13428609976466</v>
      </c>
      <c r="Q603" s="4">
        <f t="shared" si="311"/>
        <v>12.97929066569935</v>
      </c>
      <c r="R603" s="4">
        <f t="shared" si="312"/>
        <v>14.20016147654678</v>
      </c>
      <c r="S603" s="4">
        <f t="shared" si="313"/>
        <v>168.4619861847103</v>
      </c>
      <c r="T603" s="4">
        <f t="shared" si="314"/>
        <v>201.64458596000324</v>
      </c>
      <c r="U603" s="1">
        <f t="shared" si="315"/>
        <v>370.10657214471354</v>
      </c>
      <c r="V603" s="1">
        <f t="shared" si="326"/>
        <v>3.7010657214471356</v>
      </c>
      <c r="W603" s="1">
        <f t="shared" si="327"/>
        <v>901.943552886398</v>
      </c>
      <c r="X603" s="1"/>
      <c r="Y603" s="3">
        <v>591</v>
      </c>
      <c r="Z603" s="7">
        <f t="shared" si="316"/>
        <v>8418.696735037602</v>
      </c>
      <c r="AA603" s="8">
        <f t="shared" si="317"/>
        <v>9689.584388136953</v>
      </c>
      <c r="AB603" s="8">
        <f t="shared" si="318"/>
        <v>7846.430129453097</v>
      </c>
      <c r="AD603">
        <v>591</v>
      </c>
      <c r="AE603" s="7">
        <f t="shared" si="319"/>
        <v>858.174998474781</v>
      </c>
      <c r="AF603" s="3">
        <f t="shared" si="320"/>
        <v>987.7252179548371</v>
      </c>
      <c r="AG603" s="3">
        <f t="shared" si="321"/>
        <v>799.8399724213147</v>
      </c>
      <c r="AH603">
        <f t="shared" si="330"/>
        <v>799.8399724213147</v>
      </c>
      <c r="AK603">
        <f t="shared" si="328"/>
        <v>53.22144252732497</v>
      </c>
      <c r="AL603">
        <f t="shared" si="329"/>
        <v>573.7097301468056</v>
      </c>
      <c r="AM603">
        <f t="shared" si="331"/>
        <v>-43.09765140088242</v>
      </c>
      <c r="AN603">
        <f t="shared" si="332"/>
        <v>-464.5785754955205</v>
      </c>
      <c r="AP603">
        <f t="shared" si="333"/>
        <v>10.123791126442548</v>
      </c>
      <c r="AQ603">
        <f t="shared" si="334"/>
        <v>109.13115465128504</v>
      </c>
    </row>
    <row r="604" spans="2:43" ht="12.75">
      <c r="B604" s="1">
        <v>592</v>
      </c>
      <c r="C604" s="1">
        <f t="shared" si="322"/>
        <v>10.332349171806431</v>
      </c>
      <c r="D604" s="1">
        <f t="shared" si="305"/>
        <v>-35.460483912302486</v>
      </c>
      <c r="E604" s="1">
        <f t="shared" si="306"/>
        <v>-27.704766389654623</v>
      </c>
      <c r="F604" s="1">
        <f t="shared" si="307"/>
        <v>-28.804936476823023</v>
      </c>
      <c r="G604" s="1">
        <f t="shared" si="308"/>
        <v>-34.572758561708525</v>
      </c>
      <c r="I604" s="4">
        <f t="shared" si="309"/>
        <v>132.41566978482416</v>
      </c>
      <c r="J604" s="1">
        <f t="shared" si="304"/>
        <v>125.89957205351575</v>
      </c>
      <c r="K604" s="1">
        <f t="shared" si="323"/>
        <v>129.28600025071017</v>
      </c>
      <c r="M604">
        <v>592</v>
      </c>
      <c r="N604" s="4">
        <f t="shared" si="310"/>
        <v>15.493717704088112</v>
      </c>
      <c r="O604" s="4">
        <f t="shared" si="324"/>
        <v>4.801105765879468</v>
      </c>
      <c r="P604" s="4">
        <f t="shared" si="325"/>
        <v>17.335778047854777</v>
      </c>
      <c r="Q604" s="4">
        <f t="shared" si="311"/>
        <v>13.301630843905201</v>
      </c>
      <c r="R604" s="4">
        <f t="shared" si="312"/>
        <v>14.460255936670022</v>
      </c>
      <c r="S604" s="4">
        <f t="shared" si="313"/>
        <v>176.9333831075302</v>
      </c>
      <c r="T604" s="4">
        <f t="shared" si="314"/>
        <v>209.0990017540006</v>
      </c>
      <c r="U604" s="1">
        <f t="shared" si="315"/>
        <v>386.0323848615308</v>
      </c>
      <c r="V604" s="1">
        <v>12.720501250311116</v>
      </c>
      <c r="W604" s="1">
        <f t="shared" si="327"/>
        <v>-869.8138930318531</v>
      </c>
      <c r="X604" s="1"/>
      <c r="Y604" s="3">
        <v>592</v>
      </c>
      <c r="Z604" s="7">
        <f t="shared" si="316"/>
        <v>8369.49677470784</v>
      </c>
      <c r="AA604" s="8">
        <f t="shared" si="317"/>
        <v>9670.205346175517</v>
      </c>
      <c r="AB604" s="8">
        <f t="shared" si="318"/>
        <v>7802.83380369724</v>
      </c>
      <c r="AD604">
        <v>592</v>
      </c>
      <c r="AE604" s="7">
        <f t="shared" si="319"/>
        <v>853.1597119987605</v>
      </c>
      <c r="AF604" s="3">
        <f t="shared" si="320"/>
        <v>985.7497804460261</v>
      </c>
      <c r="AG604" s="3">
        <f t="shared" si="321"/>
        <v>795.3959025175576</v>
      </c>
      <c r="AH604">
        <f t="shared" si="330"/>
        <v>795.3959025175576</v>
      </c>
      <c r="AK604">
        <f t="shared" si="328"/>
        <v>53.11500033881913</v>
      </c>
      <c r="AL604">
        <f t="shared" si="329"/>
        <v>572.5623181950801</v>
      </c>
      <c r="AM604">
        <f t="shared" si="331"/>
        <v>-42.858192281411974</v>
      </c>
      <c r="AN604">
        <f t="shared" si="332"/>
        <v>-461.9972845667366</v>
      </c>
      <c r="AP604">
        <f t="shared" si="333"/>
        <v>10.256808057407156</v>
      </c>
      <c r="AQ604">
        <f t="shared" si="334"/>
        <v>110.56503362834354</v>
      </c>
    </row>
    <row r="605" spans="2:43" ht="12.75">
      <c r="B605" s="1">
        <v>593</v>
      </c>
      <c r="C605" s="1">
        <f t="shared" si="322"/>
        <v>10.349802464326373</v>
      </c>
      <c r="D605" s="1">
        <f t="shared" si="305"/>
        <v>-35.93859795212815</v>
      </c>
      <c r="E605" s="1">
        <f t="shared" si="306"/>
        <v>-27.08167604184221</v>
      </c>
      <c r="F605" s="1">
        <f t="shared" si="307"/>
        <v>-29.40392717955474</v>
      </c>
      <c r="G605" s="1">
        <f t="shared" si="308"/>
        <v>-34.06477750432905</v>
      </c>
      <c r="I605" s="4">
        <f t="shared" si="309"/>
        <v>132.9321270416271</v>
      </c>
      <c r="J605" s="1">
        <f t="shared" si="304"/>
        <v>126.3429597483126</v>
      </c>
      <c r="K605" s="1">
        <f t="shared" si="323"/>
        <v>129.7680087819325</v>
      </c>
      <c r="M605">
        <v>593</v>
      </c>
      <c r="N605" s="4">
        <f t="shared" si="310"/>
        <v>15.77095993647504</v>
      </c>
      <c r="O605" s="4">
        <f t="shared" si="324"/>
        <v>4.974463546358016</v>
      </c>
      <c r="P605" s="4">
        <f t="shared" si="325"/>
        <v>17.524781687531288</v>
      </c>
      <c r="Q605" s="4">
        <f t="shared" si="311"/>
        <v>13.62321851440285</v>
      </c>
      <c r="R605" s="4">
        <f t="shared" si="312"/>
        <v>14.718836547366436</v>
      </c>
      <c r="S605" s="4">
        <f t="shared" si="313"/>
        <v>185.5920826911686</v>
      </c>
      <c r="T605" s="4">
        <f t="shared" si="314"/>
        <v>216.6441493080899</v>
      </c>
      <c r="U605" s="1">
        <f t="shared" si="315"/>
        <v>402.2362319992585</v>
      </c>
      <c r="V605" s="1">
        <f t="shared" si="326"/>
        <v>4.0223623199925855</v>
      </c>
      <c r="W605" s="1">
        <f t="shared" si="327"/>
        <v>869.8138930318531</v>
      </c>
      <c r="X605" s="1"/>
      <c r="Y605" s="3">
        <v>593</v>
      </c>
      <c r="Z605" s="7">
        <f t="shared" si="316"/>
        <v>8317.266971607803</v>
      </c>
      <c r="AA605" s="8">
        <f t="shared" si="317"/>
        <v>9647.630114929483</v>
      </c>
      <c r="AB605" s="8">
        <f t="shared" si="318"/>
        <v>7757.418320892437</v>
      </c>
      <c r="AD605">
        <v>593</v>
      </c>
      <c r="AE605" s="7">
        <f t="shared" si="319"/>
        <v>847.8355730487057</v>
      </c>
      <c r="AF605" s="3">
        <f t="shared" si="320"/>
        <v>983.4485336319555</v>
      </c>
      <c r="AG605" s="3">
        <f t="shared" si="321"/>
        <v>790.766393567017</v>
      </c>
      <c r="AH605">
        <f t="shared" si="330"/>
        <v>790.766393567017</v>
      </c>
      <c r="AK605">
        <f t="shared" si="328"/>
        <v>52.99100261877525</v>
      </c>
      <c r="AL605">
        <f t="shared" si="329"/>
        <v>571.2256633596035</v>
      </c>
      <c r="AM605">
        <f t="shared" si="331"/>
        <v>-42.60874117895749</v>
      </c>
      <c r="AN605">
        <f t="shared" si="332"/>
        <v>-459.3082833319333</v>
      </c>
      <c r="AP605">
        <f t="shared" si="333"/>
        <v>10.38226143981776</v>
      </c>
      <c r="AQ605">
        <f t="shared" si="334"/>
        <v>111.91738002767016</v>
      </c>
    </row>
    <row r="606" spans="2:43" ht="12.75">
      <c r="B606" s="1">
        <v>594</v>
      </c>
      <c r="C606" s="1">
        <f t="shared" si="322"/>
        <v>10.367255756846317</v>
      </c>
      <c r="D606" s="1">
        <f t="shared" si="305"/>
        <v>-36.40576474687263</v>
      </c>
      <c r="E606" s="1">
        <f t="shared" si="306"/>
        <v>-26.450336353161305</v>
      </c>
      <c r="F606" s="1">
        <f t="shared" si="307"/>
        <v>-29.99396116122538</v>
      </c>
      <c r="G606" s="1">
        <f t="shared" si="308"/>
        <v>-33.54641998572879</v>
      </c>
      <c r="I606" s="4">
        <f t="shared" si="309"/>
        <v>133.45782570617627</v>
      </c>
      <c r="J606" s="1">
        <f t="shared" si="304"/>
        <v>126.79706703212602</v>
      </c>
      <c r="K606" s="1">
        <f t="shared" si="323"/>
        <v>130.25863666684472</v>
      </c>
      <c r="M606">
        <v>594</v>
      </c>
      <c r="N606" s="4">
        <f t="shared" si="310"/>
        <v>16.046356850128518</v>
      </c>
      <c r="O606" s="4">
        <f t="shared" si="324"/>
        <v>5.149711363233329</v>
      </c>
      <c r="P606" s="4">
        <f t="shared" si="325"/>
        <v>17.700660616731145</v>
      </c>
      <c r="Q606" s="4">
        <f t="shared" si="311"/>
        <v>13.943942771857678</v>
      </c>
      <c r="R606" s="4">
        <f t="shared" si="312"/>
        <v>14.975839941596405</v>
      </c>
      <c r="S606" s="4">
        <f t="shared" si="313"/>
        <v>194.433540024842</v>
      </c>
      <c r="T606" s="4">
        <f t="shared" si="314"/>
        <v>224.2757819563142</v>
      </c>
      <c r="U606" s="1">
        <f t="shared" si="315"/>
        <v>418.7093219811562</v>
      </c>
      <c r="V606" s="1">
        <v>12.720501250311116</v>
      </c>
      <c r="W606" s="1">
        <f t="shared" si="327"/>
        <v>-836.6078664905384</v>
      </c>
      <c r="X606" s="1"/>
      <c r="Y606" s="3">
        <v>594</v>
      </c>
      <c r="Z606" s="7">
        <f t="shared" si="316"/>
        <v>8261.907409604364</v>
      </c>
      <c r="AA606" s="8">
        <f t="shared" si="317"/>
        <v>9621.727723644823</v>
      </c>
      <c r="AB606" s="8">
        <f t="shared" si="318"/>
        <v>7710.101826899063</v>
      </c>
      <c r="AD606">
        <v>594</v>
      </c>
      <c r="AE606" s="7">
        <f t="shared" si="319"/>
        <v>842.1923964938189</v>
      </c>
      <c r="AF606" s="3">
        <f t="shared" si="320"/>
        <v>980.8081267731725</v>
      </c>
      <c r="AG606" s="3">
        <f t="shared" si="321"/>
        <v>785.9431016206995</v>
      </c>
      <c r="AH606">
        <f t="shared" si="330"/>
        <v>785.9431016206995</v>
      </c>
      <c r="AK606">
        <f t="shared" si="328"/>
        <v>52.84872999139975</v>
      </c>
      <c r="AL606">
        <f t="shared" si="329"/>
        <v>569.6920110047848</v>
      </c>
      <c r="AM606">
        <f t="shared" si="331"/>
        <v>-42.348848497828044</v>
      </c>
      <c r="AN606">
        <f t="shared" si="332"/>
        <v>-456.5067252967232</v>
      </c>
      <c r="AP606">
        <f t="shared" si="333"/>
        <v>10.499881493571706</v>
      </c>
      <c r="AQ606">
        <f t="shared" si="334"/>
        <v>113.18528570806166</v>
      </c>
    </row>
    <row r="607" spans="2:43" ht="12.75">
      <c r="B607" s="1">
        <v>595</v>
      </c>
      <c r="C607" s="1">
        <f t="shared" si="322"/>
        <v>10.38470904936626</v>
      </c>
      <c r="D607" s="1">
        <f t="shared" si="305"/>
        <v>-36.86184199300459</v>
      </c>
      <c r="E607" s="1">
        <f t="shared" si="306"/>
        <v>-25.810939635797126</v>
      </c>
      <c r="F607" s="1">
        <f t="shared" si="307"/>
        <v>-30.574858691768224</v>
      </c>
      <c r="G607" s="1">
        <f t="shared" si="308"/>
        <v>-33.01784390262946</v>
      </c>
      <c r="I607" s="4">
        <f t="shared" si="309"/>
        <v>133.99270426784722</v>
      </c>
      <c r="J607" s="1">
        <f t="shared" si="304"/>
        <v>127.26186512452128</v>
      </c>
      <c r="K607" s="1">
        <f t="shared" si="323"/>
        <v>130.7578313315646</v>
      </c>
      <c r="M607">
        <v>595</v>
      </c>
      <c r="N607" s="4">
        <f t="shared" si="310"/>
        <v>16.31980080975353</v>
      </c>
      <c r="O607" s="4">
        <f t="shared" si="324"/>
        <v>5.32671796940064</v>
      </c>
      <c r="P607" s="4">
        <f t="shared" si="325"/>
        <v>17.862770197922373</v>
      </c>
      <c r="Q607" s="4">
        <f t="shared" si="311"/>
        <v>14.263688335225027</v>
      </c>
      <c r="R607" s="4">
        <f t="shared" si="312"/>
        <v>15.23120000578217</v>
      </c>
      <c r="S607" s="4">
        <f t="shared" si="313"/>
        <v>203.4528049244345</v>
      </c>
      <c r="T607" s="4">
        <f t="shared" si="314"/>
        <v>231.9894536161388</v>
      </c>
      <c r="U607" s="1">
        <f t="shared" si="315"/>
        <v>435.44225854057333</v>
      </c>
      <c r="V607" s="1">
        <f t="shared" si="326"/>
        <v>4.354422585405733</v>
      </c>
      <c r="W607" s="1">
        <f t="shared" si="327"/>
        <v>836.6078664905384</v>
      </c>
      <c r="X607" s="1"/>
      <c r="Y607" s="3">
        <v>595</v>
      </c>
      <c r="Z607" s="7">
        <f t="shared" si="316"/>
        <v>8203.31878875038</v>
      </c>
      <c r="AA607" s="8">
        <f t="shared" si="317"/>
        <v>9592.366901020454</v>
      </c>
      <c r="AB607" s="8">
        <f t="shared" si="318"/>
        <v>7660.801925572969</v>
      </c>
      <c r="AD607">
        <v>595</v>
      </c>
      <c r="AE607" s="7">
        <f t="shared" si="319"/>
        <v>836.2200600153291</v>
      </c>
      <c r="AF607" s="3">
        <f t="shared" si="320"/>
        <v>977.8151784934204</v>
      </c>
      <c r="AG607" s="3">
        <f t="shared" si="321"/>
        <v>780.9176274794055</v>
      </c>
      <c r="AH607">
        <f t="shared" si="330"/>
        <v>780.9176274794055</v>
      </c>
      <c r="AK607">
        <f t="shared" si="328"/>
        <v>52.68746143010098</v>
      </c>
      <c r="AL607">
        <f t="shared" si="329"/>
        <v>567.9535886999709</v>
      </c>
      <c r="AM607">
        <f t="shared" si="331"/>
        <v>-42.07806166529456</v>
      </c>
      <c r="AN607">
        <f t="shared" si="332"/>
        <v>-453.58773187522144</v>
      </c>
      <c r="AP607">
        <f t="shared" si="333"/>
        <v>10.609399764806419</v>
      </c>
      <c r="AQ607">
        <f t="shared" si="334"/>
        <v>114.36585682474941</v>
      </c>
    </row>
    <row r="608" spans="2:43" ht="12.75">
      <c r="B608" s="1">
        <v>596</v>
      </c>
      <c r="C608" s="1">
        <f t="shared" si="322"/>
        <v>10.402162341886203</v>
      </c>
      <c r="D608" s="1">
        <f t="shared" si="305"/>
        <v>-37.30669076497686</v>
      </c>
      <c r="E608" s="1">
        <f t="shared" si="306"/>
        <v>-25.163680656183637</v>
      </c>
      <c r="F608" s="1">
        <f t="shared" si="307"/>
        <v>-31.146442824168307</v>
      </c>
      <c r="G608" s="1">
        <f t="shared" si="308"/>
        <v>-32.4792102644263</v>
      </c>
      <c r="I608" s="4">
        <f t="shared" si="309"/>
        <v>134.53669762817233</v>
      </c>
      <c r="J608" s="1">
        <f t="shared" si="304"/>
        <v>127.73732140236211</v>
      </c>
      <c r="K608" s="1">
        <f t="shared" si="323"/>
        <v>131.265537998424</v>
      </c>
      <c r="M608">
        <v>596</v>
      </c>
      <c r="N608" s="4">
        <f t="shared" si="310"/>
        <v>16.591180897362104</v>
      </c>
      <c r="O608" s="4">
        <f t="shared" si="324"/>
        <v>5.505345671379864</v>
      </c>
      <c r="P608" s="4">
        <f t="shared" si="325"/>
        <v>18.010459075696694</v>
      </c>
      <c r="Q608" s="4">
        <f t="shared" si="311"/>
        <v>14.582335546514287</v>
      </c>
      <c r="R608" s="4">
        <f t="shared" si="312"/>
        <v>15.484847865376707</v>
      </c>
      <c r="S608" s="4">
        <f t="shared" si="313"/>
        <v>212.64450999113413</v>
      </c>
      <c r="T608" s="4">
        <f t="shared" si="314"/>
        <v>239.78051341386157</v>
      </c>
      <c r="U608" s="1">
        <f t="shared" si="315"/>
        <v>452.4250234049957</v>
      </c>
      <c r="V608" s="1">
        <v>12.720501250311116</v>
      </c>
      <c r="W608" s="1">
        <f t="shared" si="327"/>
        <v>-802.4031650693445</v>
      </c>
      <c r="X608" s="1"/>
      <c r="Y608" s="3">
        <v>596</v>
      </c>
      <c r="Z608" s="7">
        <f t="shared" si="316"/>
        <v>8141.402628257203</v>
      </c>
      <c r="AA608" s="8">
        <f t="shared" si="317"/>
        <v>9559.416338677805</v>
      </c>
      <c r="AB608" s="8">
        <f t="shared" si="318"/>
        <v>7609.435787836105</v>
      </c>
      <c r="AD608">
        <v>596</v>
      </c>
      <c r="AE608" s="7">
        <f t="shared" si="319"/>
        <v>829.9085247968607</v>
      </c>
      <c r="AF608" s="3">
        <f t="shared" si="320"/>
        <v>974.4563036368812</v>
      </c>
      <c r="AG608" s="3">
        <f t="shared" si="321"/>
        <v>775.6815278120392</v>
      </c>
      <c r="AH608">
        <f t="shared" si="330"/>
        <v>775.6815278120392</v>
      </c>
      <c r="AK608">
        <f t="shared" si="328"/>
        <v>52.506475704633814</v>
      </c>
      <c r="AL608">
        <f t="shared" si="329"/>
        <v>566.0026218191899</v>
      </c>
      <c r="AM608">
        <f t="shared" si="331"/>
        <v>-41.795925730675926</v>
      </c>
      <c r="AN608">
        <f t="shared" si="332"/>
        <v>-450.546398847999</v>
      </c>
      <c r="AP608">
        <f t="shared" si="333"/>
        <v>10.710549973957889</v>
      </c>
      <c r="AQ608">
        <f t="shared" si="334"/>
        <v>115.45622297119093</v>
      </c>
    </row>
    <row r="609" spans="2:43" ht="12.75">
      <c r="B609" s="1">
        <v>597</v>
      </c>
      <c r="C609" s="1">
        <f t="shared" si="322"/>
        <v>10.419615634406146</v>
      </c>
      <c r="D609" s="1">
        <f t="shared" si="305"/>
        <v>-37.740175557544035</v>
      </c>
      <c r="E609" s="1">
        <f t="shared" si="306"/>
        <v>-24.508756575676287</v>
      </c>
      <c r="F609" s="1">
        <f t="shared" si="307"/>
        <v>-31.708539448361726</v>
      </c>
      <c r="G609" s="1">
        <f t="shared" si="308"/>
        <v>-31.930683144143476</v>
      </c>
      <c r="I609" s="4">
        <f t="shared" si="309"/>
        <v>135.08973699141774</v>
      </c>
      <c r="J609" s="1">
        <f t="shared" si="304"/>
        <v>128.2233992539126</v>
      </c>
      <c r="K609" s="1">
        <f t="shared" si="323"/>
        <v>131.78169959393657</v>
      </c>
      <c r="M609">
        <v>597</v>
      </c>
      <c r="N609" s="4">
        <f t="shared" si="310"/>
        <v>16.860382946624952</v>
      </c>
      <c r="O609" s="4">
        <f t="shared" si="324"/>
        <v>5.685450262136831</v>
      </c>
      <c r="P609" s="4">
        <f t="shared" si="325"/>
        <v>18.143070797191196</v>
      </c>
      <c r="Q609" s="4">
        <f t="shared" si="311"/>
        <v>14.899760378856683</v>
      </c>
      <c r="R609" s="4">
        <f t="shared" si="312"/>
        <v>15.736711874289995</v>
      </c>
      <c r="S609" s="4">
        <f t="shared" si="313"/>
        <v>222.00285934734745</v>
      </c>
      <c r="T609" s="4">
        <f t="shared" si="314"/>
        <v>247.64410061441973</v>
      </c>
      <c r="U609" s="1">
        <f t="shared" si="315"/>
        <v>469.64695996176715</v>
      </c>
      <c r="V609" s="1">
        <f t="shared" si="326"/>
        <v>4.6964695996176715</v>
      </c>
      <c r="W609" s="1">
        <f t="shared" si="327"/>
        <v>802.4031650693445</v>
      </c>
      <c r="X609" s="1"/>
      <c r="Y609" s="3">
        <v>597</v>
      </c>
      <c r="Z609" s="7">
        <f t="shared" si="316"/>
        <v>8076.061477885439</v>
      </c>
      <c r="AA609" s="8">
        <f t="shared" si="317"/>
        <v>9522.7449702719</v>
      </c>
      <c r="AB609" s="8">
        <f t="shared" si="318"/>
        <v>7555.920267398619</v>
      </c>
      <c r="AD609">
        <v>597</v>
      </c>
      <c r="AE609" s="7">
        <f t="shared" si="319"/>
        <v>823.2478570729295</v>
      </c>
      <c r="AF609" s="3">
        <f t="shared" si="320"/>
        <v>970.7181417198675</v>
      </c>
      <c r="AG609" s="3">
        <f t="shared" si="321"/>
        <v>770.2263269519489</v>
      </c>
      <c r="AH609">
        <f t="shared" si="330"/>
        <v>770.2263269519489</v>
      </c>
      <c r="AK609">
        <f t="shared" si="328"/>
        <v>52.30505291415761</v>
      </c>
      <c r="AL609">
        <f t="shared" si="329"/>
        <v>563.8313500670162</v>
      </c>
      <c r="AM609">
        <f t="shared" si="331"/>
        <v>-41.50198400095936</v>
      </c>
      <c r="AN609">
        <f t="shared" si="332"/>
        <v>-447.3778032138616</v>
      </c>
      <c r="AP609">
        <f t="shared" si="333"/>
        <v>10.803068913198253</v>
      </c>
      <c r="AQ609">
        <f t="shared" si="334"/>
        <v>116.45354685315453</v>
      </c>
    </row>
    <row r="610" spans="2:43" ht="12.75">
      <c r="B610" s="1">
        <v>598</v>
      </c>
      <c r="C610" s="1">
        <f t="shared" si="322"/>
        <v>10.43706892692609</v>
      </c>
      <c r="D610" s="1">
        <f t="shared" si="305"/>
        <v>-38.162164327039136</v>
      </c>
      <c r="E610" s="1">
        <f t="shared" si="306"/>
        <v>-23.84636689049427</v>
      </c>
      <c r="F610" s="1">
        <f t="shared" si="307"/>
        <v>-32.260977344271716</v>
      </c>
      <c r="G610" s="1">
        <f t="shared" si="308"/>
        <v>-31.372429628455414</v>
      </c>
      <c r="I610" s="4">
        <f t="shared" si="309"/>
        <v>135.65174975630524</v>
      </c>
      <c r="J610" s="1">
        <f t="shared" si="304"/>
        <v>128.7200579332078</v>
      </c>
      <c r="K610" s="1">
        <f t="shared" si="323"/>
        <v>132.3062566564129</v>
      </c>
      <c r="M610">
        <v>598</v>
      </c>
      <c r="N610" s="4">
        <f t="shared" si="310"/>
        <v>17.127289584328196</v>
      </c>
      <c r="O610" s="4">
        <f t="shared" si="324"/>
        <v>5.866880970108743</v>
      </c>
      <c r="P610" s="4">
        <f t="shared" si="325"/>
        <v>18.25994555075976</v>
      </c>
      <c r="Q610" s="4">
        <f t="shared" si="311"/>
        <v>15.215834454094193</v>
      </c>
      <c r="R610" s="4">
        <f t="shared" si="312"/>
        <v>15.986717608265621</v>
      </c>
      <c r="S610" s="4">
        <f t="shared" si="313"/>
        <v>231.52161813439992</v>
      </c>
      <c r="T610" s="4">
        <f t="shared" si="314"/>
        <v>255.57513988643007</v>
      </c>
      <c r="U610" s="1">
        <f t="shared" si="315"/>
        <v>487.09675802082995</v>
      </c>
      <c r="V610" s="1">
        <v>12.720501250311116</v>
      </c>
      <c r="W610" s="1">
        <f t="shared" si="327"/>
        <v>-767.2876852280967</v>
      </c>
      <c r="X610" s="1"/>
      <c r="Y610" s="3">
        <v>598</v>
      </c>
      <c r="Z610" s="7">
        <f t="shared" si="316"/>
        <v>8007.199131097309</v>
      </c>
      <c r="AA610" s="8">
        <f t="shared" si="317"/>
        <v>9482.222257125271</v>
      </c>
      <c r="AB610" s="8">
        <f t="shared" si="318"/>
        <v>7500.172019268803</v>
      </c>
      <c r="AD610">
        <v>598</v>
      </c>
      <c r="AE610" s="7">
        <f t="shared" si="319"/>
        <v>816.2282498570141</v>
      </c>
      <c r="AF610" s="3">
        <f t="shared" si="320"/>
        <v>966.5873860474283</v>
      </c>
      <c r="AG610" s="3">
        <f t="shared" si="321"/>
        <v>764.5435289774518</v>
      </c>
      <c r="AH610">
        <f t="shared" si="330"/>
        <v>764.5435289774518</v>
      </c>
      <c r="AK610">
        <f t="shared" si="328"/>
        <v>52.08247605612177</v>
      </c>
      <c r="AL610">
        <f t="shared" si="329"/>
        <v>561.4320443906414</v>
      </c>
      <c r="AM610">
        <f t="shared" si="331"/>
        <v>-41.19577869173346</v>
      </c>
      <c r="AN610">
        <f t="shared" si="332"/>
        <v>-444.07701020669504</v>
      </c>
      <c r="AP610">
        <f t="shared" si="333"/>
        <v>10.886697364388311</v>
      </c>
      <c r="AQ610">
        <f t="shared" si="334"/>
        <v>117.35503418394637</v>
      </c>
    </row>
    <row r="611" spans="2:43" ht="12.75">
      <c r="B611" s="1">
        <v>599</v>
      </c>
      <c r="C611" s="1">
        <f t="shared" si="322"/>
        <v>10.454522219446034</v>
      </c>
      <c r="D611" s="1">
        <f t="shared" si="305"/>
        <v>-38.57252853159504</v>
      </c>
      <c r="E611" s="1">
        <f t="shared" si="306"/>
        <v>-23.176713370952456</v>
      </c>
      <c r="F611" s="1">
        <f t="shared" si="307"/>
        <v>-32.80358823396353</v>
      </c>
      <c r="G611" s="1">
        <f t="shared" si="308"/>
        <v>-30.804619766790978</v>
      </c>
      <c r="I611" s="4">
        <f t="shared" si="309"/>
        <v>136.22265940911618</v>
      </c>
      <c r="J611" s="1">
        <f t="shared" si="304"/>
        <v>129.22725241501095</v>
      </c>
      <c r="K611" s="1">
        <f t="shared" si="323"/>
        <v>132.8391472433551</v>
      </c>
      <c r="M611">
        <v>599</v>
      </c>
      <c r="N611" s="4">
        <f t="shared" si="310"/>
        <v>17.39178027922435</v>
      </c>
      <c r="O611" s="4">
        <f t="shared" si="324"/>
        <v>6.04948042561634</v>
      </c>
      <c r="P611" s="4">
        <f t="shared" si="325"/>
        <v>18.36042200624952</v>
      </c>
      <c r="Q611" s="4">
        <f t="shared" si="311"/>
        <v>15.530425070347462</v>
      </c>
      <c r="R611" s="4">
        <f t="shared" si="312"/>
        <v>16.234787862406392</v>
      </c>
      <c r="S611" s="4">
        <f t="shared" si="313"/>
        <v>241.19410286567697</v>
      </c>
      <c r="T611" s="4">
        <f t="shared" si="314"/>
        <v>263.5683369373379</v>
      </c>
      <c r="U611" s="1">
        <f t="shared" si="315"/>
        <v>504.7624398030149</v>
      </c>
      <c r="V611" s="1">
        <f t="shared" si="326"/>
        <v>5.047624398030149</v>
      </c>
      <c r="W611" s="1">
        <f t="shared" si="327"/>
        <v>767.2876852280967</v>
      </c>
      <c r="X611" s="1"/>
      <c r="Y611" s="3">
        <v>599</v>
      </c>
      <c r="Z611" s="7">
        <f t="shared" si="316"/>
        <v>7934.720846884602</v>
      </c>
      <c r="AA611" s="8">
        <f t="shared" si="317"/>
        <v>9437.71848759809</v>
      </c>
      <c r="AB611" s="8">
        <f t="shared" si="318"/>
        <v>7442.107624223127</v>
      </c>
      <c r="AD611">
        <v>599</v>
      </c>
      <c r="AE611" s="7">
        <f t="shared" si="319"/>
        <v>808.8400455539859</v>
      </c>
      <c r="AF611" s="3">
        <f t="shared" si="320"/>
        <v>962.0508142301824</v>
      </c>
      <c r="AG611" s="3">
        <f t="shared" si="321"/>
        <v>758.6246303999109</v>
      </c>
      <c r="AH611">
        <f t="shared" si="330"/>
        <v>758.6246303999109</v>
      </c>
      <c r="AK611">
        <f t="shared" si="328"/>
        <v>51.838032670599475</v>
      </c>
      <c r="AL611">
        <f t="shared" si="329"/>
        <v>558.7970247052549</v>
      </c>
      <c r="AM611">
        <f t="shared" si="331"/>
        <v>-40.876851610857734</v>
      </c>
      <c r="AN611">
        <f t="shared" si="332"/>
        <v>-440.6390806651991</v>
      </c>
      <c r="AP611">
        <f t="shared" si="333"/>
        <v>10.96118105974174</v>
      </c>
      <c r="AQ611">
        <f t="shared" si="334"/>
        <v>118.15794404005578</v>
      </c>
    </row>
    <row r="612" spans="2:43" ht="12.75">
      <c r="B612" s="1">
        <v>600</v>
      </c>
      <c r="C612" s="1">
        <f t="shared" si="322"/>
        <v>10.471975511965978</v>
      </c>
      <c r="D612" s="1">
        <f t="shared" si="305"/>
        <v>-38.97114317029974</v>
      </c>
      <c r="E612" s="1">
        <f t="shared" si="306"/>
        <v>-22.499999999999993</v>
      </c>
      <c r="F612" s="1">
        <f t="shared" si="307"/>
        <v>-33.336206832903784</v>
      </c>
      <c r="G612" s="1">
        <f t="shared" si="308"/>
        <v>-30.22742651953453</v>
      </c>
      <c r="I612" s="4">
        <f t="shared" si="309"/>
        <v>136.80238541842365</v>
      </c>
      <c r="J612" s="1">
        <f t="shared" si="304"/>
        <v>129.7449332506892</v>
      </c>
      <c r="K612" s="1">
        <f t="shared" si="323"/>
        <v>133.38030683876863</v>
      </c>
      <c r="M612">
        <v>600</v>
      </c>
      <c r="N612" s="4">
        <f t="shared" si="310"/>
        <v>17.653731398317518</v>
      </c>
      <c r="O612" s="4">
        <f t="shared" si="324"/>
        <v>6.233084645678836</v>
      </c>
      <c r="P612" s="4">
        <f t="shared" si="325"/>
        <v>18.443839265525064</v>
      </c>
      <c r="Q612" s="4">
        <f t="shared" si="311"/>
        <v>15.843395239818106</v>
      </c>
      <c r="R612" s="4">
        <f t="shared" si="312"/>
        <v>16.480842652997296</v>
      </c>
      <c r="S612" s="4">
        <f t="shared" si="313"/>
        <v>251.013172725091</v>
      </c>
      <c r="T612" s="4">
        <f t="shared" si="314"/>
        <v>271.61817455285495</v>
      </c>
      <c r="U612" s="1">
        <f t="shared" si="315"/>
        <v>522.6313472779459</v>
      </c>
      <c r="V612" s="1">
        <v>12.720501250311116</v>
      </c>
      <c r="W612" s="1">
        <f t="shared" si="327"/>
        <v>-731.3599940527594</v>
      </c>
      <c r="X612" s="1"/>
      <c r="Y612" s="3">
        <v>600</v>
      </c>
      <c r="Z612" s="7">
        <f t="shared" si="316"/>
        <v>7858.533572795068</v>
      </c>
      <c r="AA612" s="8">
        <f t="shared" si="317"/>
        <v>9389.10508411931</v>
      </c>
      <c r="AB612" s="8">
        <f t="shared" si="318"/>
        <v>7381.6437177271155</v>
      </c>
      <c r="AD612">
        <v>600</v>
      </c>
      <c r="AE612" s="7">
        <f t="shared" si="319"/>
        <v>801.0737586947062</v>
      </c>
      <c r="AF612" s="3">
        <f t="shared" si="320"/>
        <v>957.0953194820906</v>
      </c>
      <c r="AG612" s="3">
        <f t="shared" si="321"/>
        <v>752.4611333055163</v>
      </c>
      <c r="AH612">
        <f t="shared" si="330"/>
        <v>752.4611333055163</v>
      </c>
      <c r="AK612">
        <f t="shared" si="328"/>
        <v>51.57101652670055</v>
      </c>
      <c r="AL612">
        <f t="shared" si="329"/>
        <v>555.9186780730222</v>
      </c>
      <c r="AM612">
        <f t="shared" si="331"/>
        <v>-40.54474486657934</v>
      </c>
      <c r="AN612">
        <f t="shared" si="332"/>
        <v>-437.05907866615394</v>
      </c>
      <c r="AP612">
        <f t="shared" si="333"/>
        <v>11.026271660121203</v>
      </c>
      <c r="AQ612">
        <f t="shared" si="334"/>
        <v>118.85959940686826</v>
      </c>
    </row>
    <row r="613" spans="2:43" ht="12.75">
      <c r="B613" s="1">
        <v>601</v>
      </c>
      <c r="C613" s="1">
        <f t="shared" si="322"/>
        <v>10.489428804485922</v>
      </c>
      <c r="D613" s="1">
        <f t="shared" si="305"/>
        <v>-39.35788682127283</v>
      </c>
      <c r="E613" s="1">
        <f t="shared" si="306"/>
        <v>-21.816432911085133</v>
      </c>
      <c r="F613" s="1">
        <f t="shared" si="307"/>
        <v>-33.858670900307644</v>
      </c>
      <c r="G613" s="1">
        <f t="shared" si="308"/>
        <v>-29.641025705340567</v>
      </c>
      <c r="I613" s="4">
        <f t="shared" si="309"/>
        <v>137.3908431317009</v>
      </c>
      <c r="J613" s="1">
        <f t="shared" si="304"/>
        <v>130.2730464253498</v>
      </c>
      <c r="K613" s="1">
        <f t="shared" si="323"/>
        <v>133.9296682605352</v>
      </c>
      <c r="M613">
        <v>601</v>
      </c>
      <c r="N613" s="4">
        <f t="shared" si="310"/>
        <v>17.913016270765354</v>
      </c>
      <c r="O613" s="4">
        <f t="shared" si="324"/>
        <v>6.417523038334086</v>
      </c>
      <c r="P613" s="4">
        <f t="shared" si="325"/>
        <v>18.50953891702556</v>
      </c>
      <c r="Q613" s="4">
        <f t="shared" si="311"/>
        <v>16.154603737137446</v>
      </c>
      <c r="R613" s="4">
        <f t="shared" si="312"/>
        <v>16.724799223740092</v>
      </c>
      <c r="S613" s="4">
        <f t="shared" si="313"/>
        <v>260.97122190393515</v>
      </c>
      <c r="T613" s="4">
        <f t="shared" si="314"/>
        <v>279.7189090744172</v>
      </c>
      <c r="U613" s="1">
        <f t="shared" si="315"/>
        <v>540.6901309783523</v>
      </c>
      <c r="V613" s="1">
        <f t="shared" si="326"/>
        <v>5.406901309783523</v>
      </c>
      <c r="W613" s="1">
        <f t="shared" si="327"/>
        <v>731.3599940527594</v>
      </c>
      <c r="X613" s="1"/>
      <c r="Y613" s="3">
        <v>601</v>
      </c>
      <c r="Z613" s="7">
        <f t="shared" si="316"/>
        <v>7778.546173435075</v>
      </c>
      <c r="AA613" s="8">
        <f t="shared" si="317"/>
        <v>9336.254919580202</v>
      </c>
      <c r="AB613" s="8">
        <f t="shared" si="318"/>
        <v>7318.697122283879</v>
      </c>
      <c r="AD613">
        <v>601</v>
      </c>
      <c r="AE613" s="7">
        <f t="shared" si="319"/>
        <v>792.9200992288556</v>
      </c>
      <c r="AF613" s="3">
        <f t="shared" si="320"/>
        <v>951.7079428725996</v>
      </c>
      <c r="AG613" s="3">
        <f t="shared" si="321"/>
        <v>746.0445588464709</v>
      </c>
      <c r="AH613">
        <f t="shared" si="330"/>
        <v>746.0445588464709</v>
      </c>
      <c r="AK613">
        <f t="shared" si="328"/>
        <v>51.28072936040873</v>
      </c>
      <c r="AL613">
        <f t="shared" si="329"/>
        <v>552.7894774364017</v>
      </c>
      <c r="AM613">
        <f t="shared" si="331"/>
        <v>-40.19900159447631</v>
      </c>
      <c r="AN613">
        <f t="shared" si="332"/>
        <v>-433.3320793606303</v>
      </c>
      <c r="AP613">
        <f t="shared" si="333"/>
        <v>11.08172776593242</v>
      </c>
      <c r="AQ613">
        <f t="shared" si="334"/>
        <v>119.45739807577144</v>
      </c>
    </row>
    <row r="614" spans="2:43" ht="12.75">
      <c r="B614" s="1">
        <v>602</v>
      </c>
      <c r="C614" s="1">
        <f t="shared" si="322"/>
        <v>10.506882097005864</v>
      </c>
      <c r="D614" s="1">
        <f t="shared" si="305"/>
        <v>-39.73264167865171</v>
      </c>
      <c r="E614" s="1">
        <f t="shared" si="306"/>
        <v>-21.126220325365093</v>
      </c>
      <c r="F614" s="1">
        <f t="shared" si="307"/>
        <v>-34.370821288558915</v>
      </c>
      <c r="G614" s="1">
        <f t="shared" si="308"/>
        <v>-29.045595947577752</v>
      </c>
      <c r="I614" s="4">
        <f t="shared" si="309"/>
        <v>137.98794367405975</v>
      </c>
      <c r="J614" s="1">
        <f t="shared" si="304"/>
        <v>130.81153321658772</v>
      </c>
      <c r="K614" s="1">
        <f t="shared" si="323"/>
        <v>134.4871615679932</v>
      </c>
      <c r="M614">
        <v>602</v>
      </c>
      <c r="N614" s="4">
        <f t="shared" si="310"/>
        <v>18.169505259506025</v>
      </c>
      <c r="O614" s="4">
        <f t="shared" si="324"/>
        <v>6.602618427504342</v>
      </c>
      <c r="P614" s="4">
        <f t="shared" si="325"/>
        <v>18.556867187624793</v>
      </c>
      <c r="Q614" s="4">
        <f t="shared" si="311"/>
        <v>16.463905158554155</v>
      </c>
      <c r="R614" s="4">
        <f t="shared" si="312"/>
        <v>16.966572056601592</v>
      </c>
      <c r="S614" s="4">
        <f t="shared" si="313"/>
        <v>271.0601730698661</v>
      </c>
      <c r="T614" s="4">
        <f t="shared" si="314"/>
        <v>287.86456735185396</v>
      </c>
      <c r="U614" s="1">
        <f t="shared" si="315"/>
        <v>558.9247404217201</v>
      </c>
      <c r="V614" s="1">
        <v>12.720501250311116</v>
      </c>
      <c r="W614" s="1">
        <f t="shared" si="327"/>
        <v>-694.7297087666583</v>
      </c>
      <c r="X614" s="1"/>
      <c r="Y614" s="3">
        <v>602</v>
      </c>
      <c r="Z614" s="7">
        <f t="shared" si="316"/>
        <v>7694.669662220122</v>
      </c>
      <c r="AA614" s="8">
        <f t="shared" si="317"/>
        <v>9279.042642501274</v>
      </c>
      <c r="AB614" s="8">
        <f t="shared" si="318"/>
        <v>7253.184985844996</v>
      </c>
      <c r="AD614">
        <v>602</v>
      </c>
      <c r="AE614" s="7">
        <f t="shared" si="319"/>
        <v>784.3699961488401</v>
      </c>
      <c r="AF614" s="3">
        <f t="shared" si="320"/>
        <v>945.8759064731165</v>
      </c>
      <c r="AG614" s="3">
        <f t="shared" si="321"/>
        <v>739.3664613501525</v>
      </c>
      <c r="AH614">
        <f t="shared" si="330"/>
        <v>739.3664613501525</v>
      </c>
      <c r="AK614">
        <f t="shared" si="328"/>
        <v>50.9664826606079</v>
      </c>
      <c r="AL614">
        <f t="shared" si="329"/>
        <v>549.4020008709236</v>
      </c>
      <c r="AM614">
        <f t="shared" si="331"/>
        <v>-39.83916671769944</v>
      </c>
      <c r="AN614">
        <f t="shared" si="332"/>
        <v>-429.45317716914843</v>
      </c>
      <c r="AP614">
        <f t="shared" si="333"/>
        <v>11.12731594290846</v>
      </c>
      <c r="AQ614">
        <f t="shared" si="334"/>
        <v>119.94882370177521</v>
      </c>
    </row>
    <row r="615" spans="2:43" ht="12.75">
      <c r="B615" s="1">
        <v>603</v>
      </c>
      <c r="C615" s="1">
        <f t="shared" si="322"/>
        <v>10.524335389525808</v>
      </c>
      <c r="D615" s="1">
        <f t="shared" si="305"/>
        <v>-40.095293588476565</v>
      </c>
      <c r="E615" s="1">
        <f t="shared" si="306"/>
        <v>-20.429572488279586</v>
      </c>
      <c r="F615" s="1">
        <f t="shared" si="307"/>
        <v>-34.87250199168812</v>
      </c>
      <c r="G615" s="1">
        <f t="shared" si="308"/>
        <v>-28.441318619918246</v>
      </c>
      <c r="I615" s="4">
        <f t="shared" si="309"/>
        <v>138.59359384937662</v>
      </c>
      <c r="J615" s="1">
        <f t="shared" si="304"/>
        <v>131.3603300552062</v>
      </c>
      <c r="K615" s="1">
        <f t="shared" si="323"/>
        <v>135.05271396987993</v>
      </c>
      <c r="M615">
        <v>603</v>
      </c>
      <c r="N615" s="4">
        <f t="shared" si="310"/>
        <v>18.42306584065284</v>
      </c>
      <c r="O615" s="4">
        <f t="shared" si="324"/>
        <v>6.78818709938059</v>
      </c>
      <c r="P615" s="4">
        <f t="shared" si="325"/>
        <v>18.585177197673097</v>
      </c>
      <c r="Q615" s="4">
        <f t="shared" si="311"/>
        <v>16.771149992156893</v>
      </c>
      <c r="R615" s="4">
        <f t="shared" si="312"/>
        <v>17.206072887356637</v>
      </c>
      <c r="S615" s="4">
        <f t="shared" si="313"/>
        <v>281.2714720594241</v>
      </c>
      <c r="T615" s="4">
        <f t="shared" si="314"/>
        <v>296.04894420502916</v>
      </c>
      <c r="U615" s="1">
        <f t="shared" si="315"/>
        <v>577.3204162644533</v>
      </c>
      <c r="V615" s="1">
        <f t="shared" si="326"/>
        <v>5.773204162644533</v>
      </c>
      <c r="W615" s="1">
        <f t="shared" si="327"/>
        <v>694.7297087666583</v>
      </c>
      <c r="X615" s="1"/>
      <c r="Y615" s="3">
        <v>603</v>
      </c>
      <c r="Z615" s="7">
        <f t="shared" si="316"/>
        <v>7606.817434404434</v>
      </c>
      <c r="AA615" s="8">
        <f t="shared" si="317"/>
        <v>9217.345008082133</v>
      </c>
      <c r="AB615" s="8">
        <f t="shared" si="318"/>
        <v>7185.024922651343</v>
      </c>
      <c r="AD615">
        <v>603</v>
      </c>
      <c r="AE615" s="7">
        <f t="shared" si="319"/>
        <v>775.4146212440809</v>
      </c>
      <c r="AF615" s="3">
        <f t="shared" si="320"/>
        <v>939.5866471031735</v>
      </c>
      <c r="AG615" s="3">
        <f t="shared" si="321"/>
        <v>732.4184426759779</v>
      </c>
      <c r="AH615">
        <f t="shared" si="330"/>
        <v>732.4184426759779</v>
      </c>
      <c r="AK615">
        <f t="shared" si="328"/>
        <v>50.627599487421406</v>
      </c>
      <c r="AL615">
        <f t="shared" si="329"/>
        <v>545.7489511862914</v>
      </c>
      <c r="AM615">
        <f t="shared" si="331"/>
        <v>-39.46478772056091</v>
      </c>
      <c r="AN615">
        <f t="shared" si="332"/>
        <v>-425.4174941207098</v>
      </c>
      <c r="AP615">
        <f t="shared" si="333"/>
        <v>11.162811766860493</v>
      </c>
      <c r="AQ615">
        <f t="shared" si="334"/>
        <v>120.33145706558156</v>
      </c>
    </row>
    <row r="616" spans="2:43" ht="12.75">
      <c r="B616" s="1">
        <v>604</v>
      </c>
      <c r="C616" s="1">
        <f t="shared" si="322"/>
        <v>10.54178868204575</v>
      </c>
      <c r="D616" s="1">
        <f t="shared" si="305"/>
        <v>-40.4457320834625</v>
      </c>
      <c r="E616" s="1">
        <f t="shared" si="306"/>
        <v>-19.72670160550851</v>
      </c>
      <c r="F616" s="1">
        <f t="shared" si="307"/>
        <v>-35.36356019289309</v>
      </c>
      <c r="G616" s="1">
        <f t="shared" si="308"/>
        <v>-27.82837779108993</v>
      </c>
      <c r="I616" s="4">
        <f t="shared" si="309"/>
        <v>139.20769604406505</v>
      </c>
      <c r="J616" s="1">
        <f t="shared" si="304"/>
        <v>131.9193683882781</v>
      </c>
      <c r="K616" s="1">
        <f t="shared" si="323"/>
        <v>135.62624973279182</v>
      </c>
      <c r="M616">
        <v>604</v>
      </c>
      <c r="N616" s="4">
        <f t="shared" si="310"/>
        <v>18.673562690816823</v>
      </c>
      <c r="O616" s="4">
        <f t="shared" si="324"/>
        <v>6.974038871357321</v>
      </c>
      <c r="P616" s="4">
        <f t="shared" si="325"/>
        <v>18.593831297934216</v>
      </c>
      <c r="Q616" s="4">
        <f t="shared" si="311"/>
        <v>17.076184699422754</v>
      </c>
      <c r="R616" s="4">
        <f t="shared" si="312"/>
        <v>17.443210726048335</v>
      </c>
      <c r="S616" s="4">
        <f t="shared" si="313"/>
        <v>291.5960838887998</v>
      </c>
      <c r="T616" s="4">
        <f t="shared" si="314"/>
        <v>304.2656004333277</v>
      </c>
      <c r="U616" s="1">
        <f t="shared" si="315"/>
        <v>595.8616843221275</v>
      </c>
      <c r="V616" s="1">
        <v>12.720501250311116</v>
      </c>
      <c r="W616" s="1">
        <f t="shared" si="327"/>
        <v>-657.5177734568248</v>
      </c>
      <c r="X616" s="1"/>
      <c r="Y616" s="3">
        <v>604</v>
      </c>
      <c r="Z616" s="7">
        <f t="shared" si="316"/>
        <v>7514.905504919511</v>
      </c>
      <c r="AA616" s="8">
        <f t="shared" si="317"/>
        <v>9151.04121797583</v>
      </c>
      <c r="AB616" s="8">
        <f t="shared" si="318"/>
        <v>7114.1351607509405</v>
      </c>
      <c r="AD616">
        <v>604</v>
      </c>
      <c r="AE616" s="7">
        <f t="shared" si="319"/>
        <v>766.0454133455158</v>
      </c>
      <c r="AF616" s="3">
        <f t="shared" si="320"/>
        <v>932.8278509659357</v>
      </c>
      <c r="AG616" s="3">
        <f t="shared" si="321"/>
        <v>725.1921672528991</v>
      </c>
      <c r="AH616">
        <f t="shared" si="330"/>
        <v>725.1921672528991</v>
      </c>
      <c r="AK616">
        <f t="shared" si="328"/>
        <v>50.263416338471615</v>
      </c>
      <c r="AL616">
        <f t="shared" si="329"/>
        <v>541.82317604405</v>
      </c>
      <c r="AM616">
        <f t="shared" si="331"/>
        <v>-39.07541545879732</v>
      </c>
      <c r="AN616">
        <f t="shared" si="332"/>
        <v>-421.2201885871676</v>
      </c>
      <c r="AP616">
        <f t="shared" si="333"/>
        <v>11.188000879674291</v>
      </c>
      <c r="AQ616">
        <f t="shared" si="334"/>
        <v>120.60298745688237</v>
      </c>
    </row>
    <row r="617" spans="2:43" ht="12.75">
      <c r="B617" s="1">
        <v>605</v>
      </c>
      <c r="C617" s="1">
        <f t="shared" si="322"/>
        <v>10.559241974565694</v>
      </c>
      <c r="D617" s="1">
        <f t="shared" si="305"/>
        <v>-40.78385041664925</v>
      </c>
      <c r="E617" s="1">
        <f t="shared" si="306"/>
        <v>-19.017821778331474</v>
      </c>
      <c r="F617" s="1">
        <f t="shared" si="307"/>
        <v>-35.84384631108885</v>
      </c>
      <c r="G617" s="1">
        <f t="shared" si="308"/>
        <v>-27.206960168806837</v>
      </c>
      <c r="I617" s="4">
        <f t="shared" si="309"/>
        <v>139.83014813375894</v>
      </c>
      <c r="J617" s="1">
        <f t="shared" si="304"/>
        <v>132.4885745449255</v>
      </c>
      <c r="K617" s="1">
        <f t="shared" si="323"/>
        <v>136.20769009032676</v>
      </c>
      <c r="M617">
        <v>605</v>
      </c>
      <c r="N617" s="4">
        <f t="shared" si="310"/>
        <v>18.92085778226857</v>
      </c>
      <c r="O617" s="4">
        <f t="shared" si="324"/>
        <v>7.159977184336663</v>
      </c>
      <c r="P617" s="4">
        <f t="shared" si="325"/>
        <v>18.582203503807193</v>
      </c>
      <c r="Q617" s="4">
        <f t="shared" si="311"/>
        <v>17.378851808141746</v>
      </c>
      <c r="R617" s="4">
        <f t="shared" si="312"/>
        <v>17.677891882374865</v>
      </c>
      <c r="S617" s="4">
        <f t="shared" si="313"/>
        <v>302.0244901693516</v>
      </c>
      <c r="T617" s="4">
        <f t="shared" si="314"/>
        <v>312.50786140493517</v>
      </c>
      <c r="U617" s="1">
        <f t="shared" si="315"/>
        <v>614.5323515742868</v>
      </c>
      <c r="V617" s="1">
        <f t="shared" si="326"/>
        <v>6.145323515742868</v>
      </c>
      <c r="W617" s="1">
        <f t="shared" si="327"/>
        <v>657.5177734568248</v>
      </c>
      <c r="X617" s="1"/>
      <c r="Y617" s="3">
        <v>605</v>
      </c>
      <c r="Z617" s="7">
        <f t="shared" si="316"/>
        <v>7418.8527435524065</v>
      </c>
      <c r="AA617" s="8">
        <f t="shared" si="317"/>
        <v>9080.013261569775</v>
      </c>
      <c r="AB617" s="8">
        <f t="shared" si="318"/>
        <v>7040.434689795916</v>
      </c>
      <c r="AD617">
        <v>605</v>
      </c>
      <c r="AE617" s="7">
        <f t="shared" si="319"/>
        <v>756.2541022989201</v>
      </c>
      <c r="AF617" s="3">
        <f t="shared" si="320"/>
        <v>925.5874884372859</v>
      </c>
      <c r="AG617" s="3">
        <f t="shared" si="321"/>
        <v>717.6793771453532</v>
      </c>
      <c r="AH617">
        <f t="shared" si="330"/>
        <v>717.6793771453532</v>
      </c>
      <c r="AK617">
        <f t="shared" si="328"/>
        <v>49.873285023414766</v>
      </c>
      <c r="AL617">
        <f t="shared" si="329"/>
        <v>537.6176881644577</v>
      </c>
      <c r="AM617">
        <f t="shared" si="331"/>
        <v>-38.6706049713659</v>
      </c>
      <c r="AN617">
        <f t="shared" si="332"/>
        <v>-416.85646403412414</v>
      </c>
      <c r="AP617">
        <f t="shared" si="333"/>
        <v>11.20268005204887</v>
      </c>
      <c r="AQ617">
        <f t="shared" si="334"/>
        <v>120.76122413033357</v>
      </c>
    </row>
    <row r="618" spans="2:43" ht="12.75">
      <c r="B618" s="1">
        <v>606</v>
      </c>
      <c r="C618" s="1">
        <f t="shared" si="322"/>
        <v>10.576695267085636</v>
      </c>
      <c r="D618" s="1">
        <f t="shared" si="305"/>
        <v>-41.10954559391703</v>
      </c>
      <c r="E618" s="1">
        <f t="shared" si="306"/>
        <v>-18.303148938411052</v>
      </c>
      <c r="F618" s="1">
        <f t="shared" si="307"/>
        <v>-36.31321404647108</v>
      </c>
      <c r="G618" s="1">
        <f t="shared" si="308"/>
        <v>-26.57725504289665</v>
      </c>
      <c r="I618" s="4">
        <f t="shared" si="309"/>
        <v>140.4608433931679</v>
      </c>
      <c r="J618" s="1">
        <f t="shared" si="304"/>
        <v>133.0678696051969</v>
      </c>
      <c r="K618" s="1">
        <f t="shared" si="323"/>
        <v>136.7969531530726</v>
      </c>
      <c r="M618">
        <v>606</v>
      </c>
      <c r="N618" s="4">
        <f t="shared" si="310"/>
        <v>19.16481048611587</v>
      </c>
      <c r="O618" s="4">
        <f t="shared" si="324"/>
        <v>7.345799219374735</v>
      </c>
      <c r="P618" s="4">
        <f t="shared" si="325"/>
        <v>18.54968199741167</v>
      </c>
      <c r="Q618" s="4">
        <f t="shared" si="311"/>
        <v>17.678990017022613</v>
      </c>
      <c r="R618" s="4">
        <f t="shared" si="312"/>
        <v>17.910019996280933</v>
      </c>
      <c r="S618" s="4">
        <f t="shared" si="313"/>
        <v>312.54668802198523</v>
      </c>
      <c r="T618" s="4">
        <f t="shared" si="314"/>
        <v>320.7688162671829</v>
      </c>
      <c r="U618" s="1">
        <f t="shared" si="315"/>
        <v>633.3155042891681</v>
      </c>
      <c r="V618" s="1">
        <v>12.720501250311116</v>
      </c>
      <c r="W618" s="1">
        <f t="shared" si="327"/>
        <v>-619.8566166531555</v>
      </c>
      <c r="X618" s="1"/>
      <c r="Y618" s="3">
        <v>606</v>
      </c>
      <c r="Z618" s="7">
        <f t="shared" si="316"/>
        <v>7318.581115418965</v>
      </c>
      <c r="AA618" s="8">
        <f t="shared" si="317"/>
        <v>9004.146266426005</v>
      </c>
      <c r="AB618" s="8">
        <f t="shared" si="318"/>
        <v>6963.84341718204</v>
      </c>
      <c r="AD618">
        <v>606</v>
      </c>
      <c r="AE618" s="7">
        <f t="shared" si="319"/>
        <v>746.032733477978</v>
      </c>
      <c r="AF618" s="3">
        <f t="shared" si="320"/>
        <v>917.8538497885836</v>
      </c>
      <c r="AG618" s="3">
        <f t="shared" si="321"/>
        <v>709.8719079696268</v>
      </c>
      <c r="AH618">
        <f t="shared" si="330"/>
        <v>709.8719079696268</v>
      </c>
      <c r="AK618">
        <f t="shared" si="328"/>
        <v>49.45657458878473</v>
      </c>
      <c r="AL618">
        <f t="shared" si="329"/>
        <v>533.1256860756715</v>
      </c>
      <c r="AM618">
        <f t="shared" si="331"/>
        <v>-38.24991633806345</v>
      </c>
      <c r="AN618">
        <f t="shared" si="332"/>
        <v>-412.3215782657826</v>
      </c>
      <c r="AP618">
        <f t="shared" si="333"/>
        <v>11.206658250721283</v>
      </c>
      <c r="AQ618">
        <f t="shared" si="334"/>
        <v>120.80410780988893</v>
      </c>
    </row>
    <row r="619" spans="2:43" ht="12.75">
      <c r="B619" s="1">
        <v>607</v>
      </c>
      <c r="C619" s="1">
        <f t="shared" si="322"/>
        <v>10.59414855960558</v>
      </c>
      <c r="D619" s="1">
        <f t="shared" si="305"/>
        <v>-41.42271840535981</v>
      </c>
      <c r="E619" s="1">
        <f t="shared" si="306"/>
        <v>-17.582900782017333</v>
      </c>
      <c r="F619" s="1">
        <f t="shared" si="307"/>
        <v>-36.771520425080794</v>
      </c>
      <c r="G619" s="1">
        <f t="shared" si="308"/>
        <v>-25.939454227640677</v>
      </c>
      <c r="I619" s="4">
        <f t="shared" si="309"/>
        <v>141.09967040937175</v>
      </c>
      <c r="J619" s="1">
        <f t="shared" si="304"/>
        <v>133.657169272431</v>
      </c>
      <c r="K619" s="1">
        <f t="shared" si="323"/>
        <v>137.3939538196153</v>
      </c>
      <c r="M619">
        <v>607</v>
      </c>
      <c r="N619" s="4">
        <f t="shared" si="310"/>
        <v>19.40527768333766</v>
      </c>
      <c r="O619" s="4">
        <f t="shared" si="324"/>
        <v>7.5312960393488515</v>
      </c>
      <c r="P619" s="4">
        <f t="shared" si="325"/>
        <v>18.49567171242006</v>
      </c>
      <c r="Q619" s="4">
        <f t="shared" si="311"/>
        <v>17.97643431188959</v>
      </c>
      <c r="R619" s="4">
        <f t="shared" si="312"/>
        <v>18.1394960737137</v>
      </c>
      <c r="S619" s="4">
        <f t="shared" si="313"/>
        <v>323.1521905696814</v>
      </c>
      <c r="T619" s="4">
        <f t="shared" si="314"/>
        <v>329.04131780827475</v>
      </c>
      <c r="U619" s="1">
        <f t="shared" si="315"/>
        <v>652.1935083779562</v>
      </c>
      <c r="V619" s="1">
        <f t="shared" si="326"/>
        <v>6.521935083779562</v>
      </c>
      <c r="W619" s="1">
        <f t="shared" si="327"/>
        <v>619.8566166531555</v>
      </c>
      <c r="X619" s="1"/>
      <c r="Y619" s="3">
        <v>607</v>
      </c>
      <c r="Z619" s="7">
        <f t="shared" si="316"/>
        <v>7214.015916653693</v>
      </c>
      <c r="AA619" s="8">
        <f t="shared" si="317"/>
        <v>8923.328846009326</v>
      </c>
      <c r="AB619" s="8">
        <f t="shared" si="318"/>
        <v>6884.282322983033</v>
      </c>
      <c r="AD619">
        <v>607</v>
      </c>
      <c r="AE619" s="7">
        <f t="shared" si="319"/>
        <v>735.3736918097546</v>
      </c>
      <c r="AF619" s="3">
        <f t="shared" si="320"/>
        <v>909.6155806329588</v>
      </c>
      <c r="AG619" s="3">
        <f t="shared" si="321"/>
        <v>701.7617046873631</v>
      </c>
      <c r="AH619">
        <f t="shared" si="330"/>
        <v>701.7617046873631</v>
      </c>
      <c r="AK619">
        <f t="shared" si="328"/>
        <v>49.01267322794009</v>
      </c>
      <c r="AL619">
        <f t="shared" si="329"/>
        <v>528.340574702352</v>
      </c>
      <c r="AM619">
        <f t="shared" si="331"/>
        <v>-37.812915530525444</v>
      </c>
      <c r="AN619">
        <f t="shared" si="332"/>
        <v>-407.61085259843816</v>
      </c>
      <c r="AP619">
        <f t="shared" si="333"/>
        <v>11.199757697414647</v>
      </c>
      <c r="AQ619">
        <f t="shared" si="334"/>
        <v>120.72972210391384</v>
      </c>
    </row>
    <row r="620" spans="2:43" ht="12.75">
      <c r="B620" s="1">
        <v>608</v>
      </c>
      <c r="C620" s="1">
        <f t="shared" si="322"/>
        <v>10.611601852125522</v>
      </c>
      <c r="D620" s="1">
        <f t="shared" si="305"/>
        <v>-41.72327345550541</v>
      </c>
      <c r="E620" s="1">
        <f t="shared" si="306"/>
        <v>-16.857296703716102</v>
      </c>
      <c r="F620" s="1">
        <f t="shared" si="307"/>
        <v>-37.218625842355266</v>
      </c>
      <c r="G620" s="1">
        <f t="shared" si="308"/>
        <v>-25.293752003345897</v>
      </c>
      <c r="I620" s="4">
        <f t="shared" si="309"/>
        <v>141.74651299881634</v>
      </c>
      <c r="J620" s="1">
        <f t="shared" si="304"/>
        <v>134.25638374949398</v>
      </c>
      <c r="K620" s="1">
        <f t="shared" si="323"/>
        <v>137.99860368873908</v>
      </c>
      <c r="M620">
        <v>608</v>
      </c>
      <c r="N620" s="4">
        <f t="shared" si="310"/>
        <v>19.642113883786863</v>
      </c>
      <c r="O620" s="4">
        <f t="shared" si="324"/>
        <v>7.716252756473052</v>
      </c>
      <c r="P620" s="4">
        <f t="shared" si="325"/>
        <v>18.419596974180674</v>
      </c>
      <c r="Q620" s="4">
        <f t="shared" si="311"/>
        <v>18.271016093725052</v>
      </c>
      <c r="R620" s="4">
        <f t="shared" si="312"/>
        <v>18.366218527798992</v>
      </c>
      <c r="S620" s="4">
        <f t="shared" si="313"/>
        <v>333.83002909715987</v>
      </c>
      <c r="T620" s="4">
        <f t="shared" si="314"/>
        <v>337.31798301086695</v>
      </c>
      <c r="U620" s="1">
        <f t="shared" si="315"/>
        <v>671.1480121080268</v>
      </c>
      <c r="V620" s="1">
        <v>12.720501250311116</v>
      </c>
      <c r="W620" s="1">
        <f t="shared" si="327"/>
        <v>-581.8901737540212</v>
      </c>
      <c r="X620" s="1"/>
      <c r="Y620" s="3">
        <v>608</v>
      </c>
      <c r="Z620" s="7">
        <f t="shared" si="316"/>
        <v>7105.086013476125</v>
      </c>
      <c r="AA620" s="8">
        <f t="shared" si="317"/>
        <v>8837.453455063836</v>
      </c>
      <c r="AB620" s="8">
        <f t="shared" si="318"/>
        <v>6801.673622558724</v>
      </c>
      <c r="AD620">
        <v>608</v>
      </c>
      <c r="AE620" s="7">
        <f t="shared" si="319"/>
        <v>724.2697261443552</v>
      </c>
      <c r="AF620" s="3">
        <f t="shared" si="320"/>
        <v>900.8617181512575</v>
      </c>
      <c r="AG620" s="3">
        <f t="shared" si="321"/>
        <v>693.3408381813174</v>
      </c>
      <c r="AH620">
        <f t="shared" si="330"/>
        <v>693.3408381813174</v>
      </c>
      <c r="AK620">
        <f t="shared" si="328"/>
        <v>48.540990233021084</v>
      </c>
      <c r="AL620">
        <f t="shared" si="329"/>
        <v>523.2559864071196</v>
      </c>
      <c r="AM620">
        <f t="shared" si="331"/>
        <v>-37.359175305374805</v>
      </c>
      <c r="AN620">
        <f t="shared" si="332"/>
        <v>-402.7196814883302</v>
      </c>
      <c r="AP620">
        <f t="shared" si="333"/>
        <v>11.181814927646279</v>
      </c>
      <c r="AQ620">
        <f t="shared" si="334"/>
        <v>120.53630491878943</v>
      </c>
    </row>
    <row r="621" spans="2:43" ht="12.75">
      <c r="B621" s="1">
        <v>609</v>
      </c>
      <c r="C621" s="1">
        <f t="shared" si="322"/>
        <v>10.629055144645466</v>
      </c>
      <c r="D621" s="1">
        <f t="shared" si="305"/>
        <v>-42.01111919237407</v>
      </c>
      <c r="E621" s="1">
        <f t="shared" si="306"/>
        <v>-16.126557729538543</v>
      </c>
      <c r="F621" s="1">
        <f t="shared" si="307"/>
        <v>-37.65439410565328</v>
      </c>
      <c r="G621" s="1">
        <f t="shared" si="308"/>
        <v>-24.640345057164758</v>
      </c>
      <c r="I621" s="4">
        <f t="shared" si="309"/>
        <v>142.4012501282759</v>
      </c>
      <c r="J621" s="1">
        <f t="shared" si="304"/>
        <v>134.8654176192848</v>
      </c>
      <c r="K621" s="1">
        <f t="shared" si="323"/>
        <v>138.61081097299905</v>
      </c>
      <c r="M621">
        <v>609</v>
      </c>
      <c r="N621" s="4">
        <f t="shared" si="310"/>
        <v>19.87517135299072</v>
      </c>
      <c r="O621" s="4">
        <f t="shared" si="324"/>
        <v>7.900448726214859</v>
      </c>
      <c r="P621" s="4">
        <f t="shared" si="325"/>
        <v>18.3209042002491</v>
      </c>
      <c r="Q621" s="4">
        <f t="shared" si="311"/>
        <v>18.562563318394325</v>
      </c>
      <c r="R621" s="4">
        <f t="shared" si="312"/>
        <v>18.59008322541058</v>
      </c>
      <c r="S621" s="4">
        <f t="shared" si="313"/>
        <v>344.56875694939856</v>
      </c>
      <c r="T621" s="4">
        <f t="shared" si="314"/>
        <v>345.5911943276919</v>
      </c>
      <c r="U621" s="1">
        <f t="shared" si="315"/>
        <v>690.1599512770904</v>
      </c>
      <c r="V621" s="1">
        <f t="shared" si="326"/>
        <v>6.901599512770904</v>
      </c>
      <c r="W621" s="1">
        <f t="shared" si="327"/>
        <v>581.8901737540212</v>
      </c>
      <c r="X621" s="1"/>
      <c r="Y621" s="3">
        <v>609</v>
      </c>
      <c r="Z621" s="7">
        <f t="shared" si="316"/>
        <v>6991.724076115702</v>
      </c>
      <c r="AA621" s="8">
        <f t="shared" si="317"/>
        <v>8746.416740078188</v>
      </c>
      <c r="AB621" s="8">
        <f t="shared" si="318"/>
        <v>6715.940928347663</v>
      </c>
      <c r="AD621">
        <v>609</v>
      </c>
      <c r="AE621" s="7">
        <f t="shared" si="319"/>
        <v>712.7139731004793</v>
      </c>
      <c r="AF621" s="3">
        <f t="shared" si="320"/>
        <v>891.5817268173483</v>
      </c>
      <c r="AG621" s="3">
        <f t="shared" si="321"/>
        <v>684.6015217479779</v>
      </c>
      <c r="AH621">
        <f t="shared" si="330"/>
        <v>684.6015217479779</v>
      </c>
      <c r="AK621">
        <f t="shared" si="328"/>
        <v>48.040957919930634</v>
      </c>
      <c r="AL621">
        <f t="shared" si="329"/>
        <v>517.8658017412207</v>
      </c>
      <c r="AM621">
        <f t="shared" si="331"/>
        <v>-36.888276092891246</v>
      </c>
      <c r="AN621">
        <f t="shared" si="332"/>
        <v>-397.6435421112064</v>
      </c>
      <c r="AP621">
        <f t="shared" si="333"/>
        <v>11.152681827039387</v>
      </c>
      <c r="AQ621">
        <f t="shared" si="334"/>
        <v>120.22225963001432</v>
      </c>
    </row>
    <row r="622" spans="2:43" ht="12.75">
      <c r="B622" s="1">
        <v>610</v>
      </c>
      <c r="C622" s="1">
        <f t="shared" si="322"/>
        <v>10.64650843716541</v>
      </c>
      <c r="D622" s="1">
        <f t="shared" si="305"/>
        <v>-42.28616793536588</v>
      </c>
      <c r="E622" s="1">
        <f t="shared" si="306"/>
        <v>-15.390906449655095</v>
      </c>
      <c r="F622" s="1">
        <f t="shared" si="307"/>
        <v>-38.078692475740404</v>
      </c>
      <c r="G622" s="1">
        <f t="shared" si="308"/>
        <v>-23.979432423182818</v>
      </c>
      <c r="I622" s="4">
        <f t="shared" si="309"/>
        <v>143.06375584004226</v>
      </c>
      <c r="J622" s="1">
        <f t="shared" si="304"/>
        <v>135.48416972989796</v>
      </c>
      <c r="K622" s="1">
        <f t="shared" si="323"/>
        <v>139.23048041384607</v>
      </c>
      <c r="M622">
        <v>610</v>
      </c>
      <c r="N622" s="4">
        <f t="shared" si="310"/>
        <v>20.10430024673496</v>
      </c>
      <c r="O622" s="4">
        <f t="shared" si="324"/>
        <v>8.08365776821735</v>
      </c>
      <c r="P622" s="4">
        <f t="shared" si="325"/>
        <v>18.199064646159435</v>
      </c>
      <c r="Q622" s="4">
        <f t="shared" si="311"/>
        <v>18.85090064814989</v>
      </c>
      <c r="R622" s="4">
        <f t="shared" si="312"/>
        <v>18.81098353932515</v>
      </c>
      <c r="S622" s="4">
        <f t="shared" si="313"/>
        <v>355.3564552464179</v>
      </c>
      <c r="T622" s="4">
        <f t="shared" si="314"/>
        <v>353.8531017167617</v>
      </c>
      <c r="U622" s="1">
        <f t="shared" si="315"/>
        <v>709.2095569631797</v>
      </c>
      <c r="V622" s="1">
        <v>12.720501250311116</v>
      </c>
      <c r="W622" s="1">
        <f t="shared" si="327"/>
        <v>-543.773759084795</v>
      </c>
      <c r="X622" s="1"/>
      <c r="Y622" s="3">
        <v>610</v>
      </c>
      <c r="Z622" s="7">
        <f t="shared" si="316"/>
        <v>6873.866812327271</v>
      </c>
      <c r="AA622" s="8">
        <f t="shared" si="317"/>
        <v>8650.119892666908</v>
      </c>
      <c r="AB622" s="8">
        <f t="shared" si="318"/>
        <v>6627.00941743708</v>
      </c>
      <c r="AD622">
        <v>610</v>
      </c>
      <c r="AE622" s="7">
        <f t="shared" si="319"/>
        <v>700.6999808692427</v>
      </c>
      <c r="AF622" s="3">
        <f t="shared" si="320"/>
        <v>881.7655344206837</v>
      </c>
      <c r="AG622" s="3">
        <f t="shared" si="321"/>
        <v>675.5361281791111</v>
      </c>
      <c r="AH622">
        <f t="shared" si="330"/>
        <v>675.5361281791111</v>
      </c>
      <c r="AK622">
        <f t="shared" si="328"/>
        <v>47.51203356933241</v>
      </c>
      <c r="AL622">
        <f t="shared" si="329"/>
        <v>512.1641703678512</v>
      </c>
      <c r="AM622">
        <f t="shared" si="331"/>
        <v>-36.39980691741345</v>
      </c>
      <c r="AN622">
        <f t="shared" si="332"/>
        <v>-392.3780042839571</v>
      </c>
      <c r="AP622">
        <f t="shared" si="333"/>
        <v>11.11222665191896</v>
      </c>
      <c r="AQ622">
        <f t="shared" si="334"/>
        <v>119.78616608389405</v>
      </c>
    </row>
    <row r="623" spans="2:43" ht="12.75">
      <c r="B623" s="1">
        <v>611</v>
      </c>
      <c r="C623" s="1">
        <f t="shared" si="322"/>
        <v>10.663961729685353</v>
      </c>
      <c r="D623" s="1">
        <f t="shared" si="305"/>
        <v>-42.54833590196924</v>
      </c>
      <c r="E623" s="1">
        <f t="shared" si="306"/>
        <v>-14.650566950572097</v>
      </c>
      <c r="F623" s="1">
        <f t="shared" si="307"/>
        <v>-38.49139170722279</v>
      </c>
      <c r="G623" s="1">
        <f t="shared" si="308"/>
        <v>-23.311215421790873</v>
      </c>
      <c r="I623" s="4">
        <f t="shared" si="309"/>
        <v>143.7338991816001</v>
      </c>
      <c r="J623" s="1">
        <f t="shared" si="304"/>
        <v>136.1125330848363</v>
      </c>
      <c r="K623" s="1">
        <f t="shared" si="323"/>
        <v>139.85751319849024</v>
      </c>
      <c r="M623">
        <v>611</v>
      </c>
      <c r="N623" s="4">
        <f t="shared" si="310"/>
        <v>20.329348753315912</v>
      </c>
      <c r="O623" s="4">
        <f t="shared" si="324"/>
        <v>8.265648414678944</v>
      </c>
      <c r="P623" s="4">
        <f t="shared" si="325"/>
        <v>18.053577181517966</v>
      </c>
      <c r="Q623" s="4">
        <f t="shared" si="311"/>
        <v>19.135849614782785</v>
      </c>
      <c r="R623" s="4">
        <f t="shared" si="312"/>
        <v>19.02881040598004</v>
      </c>
      <c r="S623" s="4">
        <f t="shared" si="313"/>
        <v>366.1807404795825</v>
      </c>
      <c r="T623" s="4">
        <f t="shared" si="314"/>
        <v>362.0956254667342</v>
      </c>
      <c r="U623" s="1">
        <f t="shared" si="315"/>
        <v>728.2763659463167</v>
      </c>
      <c r="V623" s="1">
        <f t="shared" si="326"/>
        <v>7.282763659463167</v>
      </c>
      <c r="W623" s="1">
        <f t="shared" si="327"/>
        <v>543.773759084795</v>
      </c>
      <c r="X623" s="1"/>
      <c r="Y623" s="3">
        <v>611</v>
      </c>
      <c r="Z623" s="7">
        <f t="shared" si="316"/>
        <v>6751.45519742852</v>
      </c>
      <c r="AA623" s="8">
        <f t="shared" si="317"/>
        <v>8548.468998986891</v>
      </c>
      <c r="AB623" s="8">
        <f t="shared" si="318"/>
        <v>6534.8059996466645</v>
      </c>
      <c r="AD623">
        <v>611</v>
      </c>
      <c r="AE623" s="7">
        <f t="shared" si="319"/>
        <v>688.2217326634576</v>
      </c>
      <c r="AF623" s="3">
        <f t="shared" si="320"/>
        <v>871.4035676846984</v>
      </c>
      <c r="AG623" s="3">
        <f t="shared" si="321"/>
        <v>666.1372068956845</v>
      </c>
      <c r="AH623">
        <f t="shared" si="330"/>
        <v>666.1372068956845</v>
      </c>
      <c r="AK623">
        <f t="shared" si="328"/>
        <v>46.953701345871345</v>
      </c>
      <c r="AL623">
        <f t="shared" si="329"/>
        <v>506.14553175072507</v>
      </c>
      <c r="AM623">
        <f t="shared" si="331"/>
        <v>-35.89336632056355</v>
      </c>
      <c r="AN623">
        <f t="shared" si="332"/>
        <v>-386.9187404166735</v>
      </c>
      <c r="AP623">
        <f t="shared" si="333"/>
        <v>11.060335025307793</v>
      </c>
      <c r="AQ623">
        <f t="shared" si="334"/>
        <v>119.2267913340516</v>
      </c>
    </row>
    <row r="624" spans="2:43" ht="12.75">
      <c r="B624" s="1">
        <v>612</v>
      </c>
      <c r="C624" s="1">
        <f t="shared" si="322"/>
        <v>10.681415022205297</v>
      </c>
      <c r="D624" s="1">
        <f t="shared" si="305"/>
        <v>-42.79754323328191</v>
      </c>
      <c r="E624" s="1">
        <f t="shared" si="306"/>
        <v>-13.905764746872652</v>
      </c>
      <c r="F624" s="1">
        <f t="shared" si="307"/>
        <v>-38.89236608791672</v>
      </c>
      <c r="G624" s="1">
        <f t="shared" si="308"/>
        <v>-22.635897598360565</v>
      </c>
      <c r="I624" s="4">
        <f t="shared" si="309"/>
        <v>144.41154414004396</v>
      </c>
      <c r="J624" s="1">
        <f t="shared" si="304"/>
        <v>136.75039473866238</v>
      </c>
      <c r="K624" s="1">
        <f t="shared" si="323"/>
        <v>140.49180687868957</v>
      </c>
      <c r="M624">
        <v>612</v>
      </c>
      <c r="N624" s="4">
        <f t="shared" si="310"/>
        <v>20.550163243261746</v>
      </c>
      <c r="O624" s="4">
        <f t="shared" si="324"/>
        <v>8.446184186494124</v>
      </c>
      <c r="P624" s="4">
        <f t="shared" si="325"/>
        <v>17.883971097771223</v>
      </c>
      <c r="Q624" s="4">
        <f t="shared" si="311"/>
        <v>19.417228794281414</v>
      </c>
      <c r="R624" s="4">
        <f t="shared" si="312"/>
        <v>19.24345238890453</v>
      </c>
      <c r="S624" s="4">
        <f t="shared" si="313"/>
        <v>377.0287740494712</v>
      </c>
      <c r="T624" s="4">
        <f t="shared" si="314"/>
        <v>370.31045984403545</v>
      </c>
      <c r="U624" s="1">
        <f t="shared" si="315"/>
        <v>747.3392338935066</v>
      </c>
      <c r="V624" s="1">
        <v>12.720501250311116</v>
      </c>
      <c r="W624" s="1">
        <f t="shared" si="327"/>
        <v>-505.6737736363243</v>
      </c>
      <c r="X624" s="1"/>
      <c r="Y624" s="3">
        <v>612</v>
      </c>
      <c r="Z624" s="7">
        <f t="shared" si="316"/>
        <v>6624.434698375018</v>
      </c>
      <c r="AA624" s="8">
        <f t="shared" si="317"/>
        <v>8441.37538495886</v>
      </c>
      <c r="AB624" s="8">
        <f t="shared" si="318"/>
        <v>6439.2594877347165</v>
      </c>
      <c r="AD624">
        <v>612</v>
      </c>
      <c r="AE624" s="7">
        <f t="shared" si="319"/>
        <v>675.2736695591252</v>
      </c>
      <c r="AF624" s="3">
        <f t="shared" si="320"/>
        <v>860.4867874575799</v>
      </c>
      <c r="AG624" s="3">
        <f t="shared" si="321"/>
        <v>656.3975012981361</v>
      </c>
      <c r="AH624">
        <f t="shared" si="330"/>
        <v>656.3975012981361</v>
      </c>
      <c r="AK624">
        <f t="shared" si="328"/>
        <v>46.36547419435237</v>
      </c>
      <c r="AL624">
        <f t="shared" si="329"/>
        <v>499.8046355942613</v>
      </c>
      <c r="AM624">
        <f t="shared" si="331"/>
        <v>-35.36856329612899</v>
      </c>
      <c r="AN624">
        <f t="shared" si="332"/>
        <v>-381.2615355903669</v>
      </c>
      <c r="AP624">
        <f t="shared" si="333"/>
        <v>10.996910898223383</v>
      </c>
      <c r="AQ624">
        <f t="shared" si="334"/>
        <v>118.54310000389438</v>
      </c>
    </row>
    <row r="625" spans="2:43" ht="12.75">
      <c r="B625" s="1">
        <v>613</v>
      </c>
      <c r="C625" s="1">
        <f t="shared" si="322"/>
        <v>10.698868314725239</v>
      </c>
      <c r="D625" s="1">
        <f t="shared" si="305"/>
        <v>-43.033714018336575</v>
      </c>
      <c r="E625" s="1">
        <f t="shared" si="306"/>
        <v>-13.156726712523216</v>
      </c>
      <c r="F625" s="1">
        <f t="shared" si="307"/>
        <v>-39.28149347714142</v>
      </c>
      <c r="G625" s="1">
        <f t="shared" si="308"/>
        <v>-21.953684661242995</v>
      </c>
      <c r="I625" s="4">
        <f t="shared" si="309"/>
        <v>145.09654958148602</v>
      </c>
      <c r="J625" s="1">
        <f aca="true" t="shared" si="335" ref="J625:J688">$E625+SQRT($I$5^2-($D625+J$9)^2)</f>
        <v>137.39763569847176</v>
      </c>
      <c r="K625" s="1">
        <f t="shared" si="323"/>
        <v>141.13325529165306</v>
      </c>
      <c r="M625">
        <v>613</v>
      </c>
      <c r="N625" s="4">
        <f t="shared" si="310"/>
        <v>20.766588426450596</v>
      </c>
      <c r="O625" s="4">
        <f t="shared" si="324"/>
        <v>8.625023897471836</v>
      </c>
      <c r="P625" s="4">
        <f t="shared" si="325"/>
        <v>17.68980892033767</v>
      </c>
      <c r="Q625" s="4">
        <f t="shared" si="311"/>
        <v>19.6948539928826</v>
      </c>
      <c r="R625" s="4">
        <f t="shared" si="312"/>
        <v>19.454795747933815</v>
      </c>
      <c r="S625" s="4">
        <f t="shared" si="313"/>
        <v>387.88727380096367</v>
      </c>
      <c r="T625" s="4">
        <f t="shared" si="314"/>
        <v>378.48907759382365</v>
      </c>
      <c r="U625" s="1">
        <f t="shared" si="315"/>
        <v>766.3763513947873</v>
      </c>
      <c r="V625" s="1">
        <f t="shared" si="326"/>
        <v>7.663763513947873</v>
      </c>
      <c r="W625" s="1">
        <f t="shared" si="327"/>
        <v>505.6737736363243</v>
      </c>
      <c r="X625" s="1"/>
      <c r="Y625" s="3">
        <v>613</v>
      </c>
      <c r="Z625" s="7">
        <f t="shared" si="316"/>
        <v>6492.7554956654985</v>
      </c>
      <c r="AA625" s="8">
        <f t="shared" si="317"/>
        <v>8328.755958035572</v>
      </c>
      <c r="AB625" s="8">
        <f t="shared" si="318"/>
        <v>6340.300770878571</v>
      </c>
      <c r="AD625">
        <v>613</v>
      </c>
      <c r="AE625" s="7">
        <f t="shared" si="319"/>
        <v>661.850713115749</v>
      </c>
      <c r="AF625" s="3">
        <f t="shared" si="320"/>
        <v>849.0067235510267</v>
      </c>
      <c r="AG625" s="3">
        <f t="shared" si="321"/>
        <v>646.3099664504149</v>
      </c>
      <c r="AH625">
        <f t="shared" si="330"/>
        <v>646.3099664504149</v>
      </c>
      <c r="AK625">
        <f t="shared" si="328"/>
        <v>45.74689571695181</v>
      </c>
      <c r="AL625">
        <f t="shared" si="329"/>
        <v>493.13656207930734</v>
      </c>
      <c r="AM625">
        <f t="shared" si="331"/>
        <v>-34.825018242928856</v>
      </c>
      <c r="AN625">
        <f t="shared" si="332"/>
        <v>-375.40229782855727</v>
      </c>
      <c r="AP625">
        <f t="shared" si="333"/>
        <v>10.921877474022956</v>
      </c>
      <c r="AQ625">
        <f t="shared" si="334"/>
        <v>117.73426425075007</v>
      </c>
    </row>
    <row r="626" spans="2:43" ht="12.75">
      <c r="B626" s="1">
        <v>614</v>
      </c>
      <c r="C626" s="1">
        <f t="shared" si="322"/>
        <v>10.716321607245183</v>
      </c>
      <c r="D626" s="1">
        <f t="shared" si="305"/>
        <v>-43.25677631722434</v>
      </c>
      <c r="E626" s="1">
        <f t="shared" si="306"/>
        <v>-12.403681011764997</v>
      </c>
      <c r="F626" s="1">
        <f t="shared" si="307"/>
        <v>-39.658655342924654</v>
      </c>
      <c r="G626" s="1">
        <f t="shared" si="308"/>
        <v>-21.264784419107432</v>
      </c>
      <c r="I626" s="4">
        <f t="shared" si="309"/>
        <v>145.78876919570104</v>
      </c>
      <c r="J626" s="1">
        <f t="shared" si="335"/>
        <v>138.05413083156785</v>
      </c>
      <c r="K626" s="1">
        <f t="shared" si="323"/>
        <v>141.78174848325085</v>
      </c>
      <c r="M626">
        <v>614</v>
      </c>
      <c r="N626" s="4">
        <f t="shared" si="310"/>
        <v>20.978467516331136</v>
      </c>
      <c r="O626" s="4">
        <f t="shared" si="324"/>
        <v>8.801921986675213</v>
      </c>
      <c r="P626" s="4">
        <f t="shared" si="325"/>
        <v>17.47068922727113</v>
      </c>
      <c r="Q626" s="4">
        <f t="shared" si="311"/>
        <v>19.968538444208832</v>
      </c>
      <c r="R626" s="4">
        <f t="shared" si="312"/>
        <v>19.66272451415705</v>
      </c>
      <c r="S626" s="4">
        <f t="shared" si="313"/>
        <v>398.7425275978461</v>
      </c>
      <c r="T626" s="4">
        <f t="shared" si="314"/>
        <v>386.6227353196325</v>
      </c>
      <c r="U626" s="1">
        <f t="shared" si="315"/>
        <v>785.3652629174786</v>
      </c>
      <c r="V626" s="1">
        <v>12.720501250311116</v>
      </c>
      <c r="W626" s="1">
        <f t="shared" si="327"/>
        <v>-467.7672362829576</v>
      </c>
      <c r="X626" s="1"/>
      <c r="Y626" s="3">
        <v>614</v>
      </c>
      <c r="Z626" s="7">
        <f t="shared" si="316"/>
        <v>6356.3726964162015</v>
      </c>
      <c r="AA626" s="8">
        <f t="shared" si="317"/>
        <v>8210.533539786979</v>
      </c>
      <c r="AB626" s="8">
        <f t="shared" si="318"/>
        <v>6237.862986696996</v>
      </c>
      <c r="AD626">
        <v>614</v>
      </c>
      <c r="AE626" s="7">
        <f t="shared" si="319"/>
        <v>647.9482870964528</v>
      </c>
      <c r="AF626" s="3">
        <f t="shared" si="320"/>
        <v>836.9555086429132</v>
      </c>
      <c r="AG626" s="3">
        <f t="shared" si="321"/>
        <v>635.867786615392</v>
      </c>
      <c r="AH626">
        <f t="shared" si="330"/>
        <v>635.867786615392</v>
      </c>
      <c r="AK626">
        <f t="shared" si="328"/>
        <v>45.097541999989275</v>
      </c>
      <c r="AL626">
        <f t="shared" si="329"/>
        <v>486.13674155514303</v>
      </c>
      <c r="AM626">
        <f t="shared" si="331"/>
        <v>-34.26236390967169</v>
      </c>
      <c r="AN626">
        <f t="shared" si="332"/>
        <v>-369.3370682825305</v>
      </c>
      <c r="AP626">
        <f t="shared" si="333"/>
        <v>10.835178090317584</v>
      </c>
      <c r="AQ626">
        <f t="shared" si="334"/>
        <v>116.79967327261255</v>
      </c>
    </row>
    <row r="627" spans="2:43" ht="12.75">
      <c r="B627" s="1">
        <v>615</v>
      </c>
      <c r="C627" s="1">
        <f t="shared" si="322"/>
        <v>10.733774899765127</v>
      </c>
      <c r="D627" s="1">
        <f t="shared" si="305"/>
        <v>-43.46666218300807</v>
      </c>
      <c r="E627" s="1">
        <f t="shared" si="306"/>
        <v>-11.646857029613441</v>
      </c>
      <c r="F627" s="1">
        <f t="shared" si="307"/>
        <v>-40.0237367981084</v>
      </c>
      <c r="G627" s="1">
        <f t="shared" si="308"/>
        <v>-20.56940671764121</v>
      </c>
      <c r="I627" s="4">
        <f t="shared" si="309"/>
        <v>146.4880514462454</v>
      </c>
      <c r="J627" s="1">
        <f t="shared" si="335"/>
        <v>138.71974877970814</v>
      </c>
      <c r="K627" s="1">
        <f t="shared" si="323"/>
        <v>142.43717263372275</v>
      </c>
      <c r="M627">
        <v>615</v>
      </c>
      <c r="N627" s="4">
        <f t="shared" si="310"/>
        <v>21.185642401102598</v>
      </c>
      <c r="O627" s="4">
        <f t="shared" si="324"/>
        <v>8.976628878947924</v>
      </c>
      <c r="P627" s="4">
        <f t="shared" si="325"/>
        <v>17.226249450033215</v>
      </c>
      <c r="Q627" s="4">
        <f t="shared" si="311"/>
        <v>20.23809301729642</v>
      </c>
      <c r="R627" s="4">
        <f t="shared" si="312"/>
        <v>19.867120570717134</v>
      </c>
      <c r="S627" s="4">
        <f t="shared" si="313"/>
        <v>409.58040897674215</v>
      </c>
      <c r="T627" s="4">
        <f t="shared" si="314"/>
        <v>394.7024797714119</v>
      </c>
      <c r="U627" s="1">
        <f t="shared" si="315"/>
        <v>804.282888748154</v>
      </c>
      <c r="V627" s="1">
        <f t="shared" si="326"/>
        <v>8.04282888748154</v>
      </c>
      <c r="W627" s="1">
        <f t="shared" si="327"/>
        <v>467.7672362829576</v>
      </c>
      <c r="X627" s="1"/>
      <c r="Y627" s="3">
        <v>615</v>
      </c>
      <c r="Z627" s="7">
        <f t="shared" si="316"/>
        <v>6215.246543143849</v>
      </c>
      <c r="AA627" s="8">
        <f t="shared" si="317"/>
        <v>8086.637192627677</v>
      </c>
      <c r="AB627" s="8">
        <f t="shared" si="318"/>
        <v>6131.881696802566</v>
      </c>
      <c r="AD627">
        <v>615</v>
      </c>
      <c r="AE627" s="7">
        <f t="shared" si="319"/>
        <v>633.5623387506471</v>
      </c>
      <c r="AF627" s="3">
        <f t="shared" si="320"/>
        <v>824.3259115828416</v>
      </c>
      <c r="AG627" s="3">
        <f t="shared" si="321"/>
        <v>625.0643931501086</v>
      </c>
      <c r="AH627">
        <f t="shared" si="330"/>
        <v>625.0643931501086</v>
      </c>
      <c r="AK627">
        <f t="shared" si="328"/>
        <v>44.41702340852551</v>
      </c>
      <c r="AL627">
        <f t="shared" si="329"/>
        <v>478.80097388465737</v>
      </c>
      <c r="AM627">
        <f t="shared" si="331"/>
        <v>-33.68024635920236</v>
      </c>
      <c r="AN627">
        <f t="shared" si="332"/>
        <v>-363.0620316256038</v>
      </c>
      <c r="AP627">
        <f t="shared" si="333"/>
        <v>10.736777049323152</v>
      </c>
      <c r="AQ627">
        <f t="shared" si="334"/>
        <v>115.73894225905354</v>
      </c>
    </row>
    <row r="628" spans="2:43" ht="12.75">
      <c r="B628" s="1">
        <v>616</v>
      </c>
      <c r="C628" s="1">
        <f t="shared" si="322"/>
        <v>10.75122819228507</v>
      </c>
      <c r="D628" s="1">
        <f t="shared" si="305"/>
        <v>-43.66330768241985</v>
      </c>
      <c r="E628" s="1">
        <f t="shared" si="306"/>
        <v>-10.886485301985022</v>
      </c>
      <c r="F628" s="1">
        <f t="shared" si="307"/>
        <v>-40.376626635344806</v>
      </c>
      <c r="G628" s="1">
        <f t="shared" si="308"/>
        <v>-19.867763375628478</v>
      </c>
      <c r="I628" s="4">
        <f t="shared" si="309"/>
        <v>147.19423952628216</v>
      </c>
      <c r="J628" s="1">
        <f t="shared" si="335"/>
        <v>139.3943518802847</v>
      </c>
      <c r="K628" s="1">
        <f t="shared" si="323"/>
        <v>143.09940998608</v>
      </c>
      <c r="M628">
        <v>616</v>
      </c>
      <c r="N628" s="4">
        <f t="shared" si="310"/>
        <v>21.387953821541995</v>
      </c>
      <c r="O628" s="4">
        <f t="shared" si="324"/>
        <v>9.148891373448256</v>
      </c>
      <c r="P628" s="4">
        <f t="shared" si="325"/>
        <v>16.95616865055065</v>
      </c>
      <c r="Q628" s="4">
        <f t="shared" si="311"/>
        <v>20.503326435134284</v>
      </c>
      <c r="R628" s="4">
        <f t="shared" si="312"/>
        <v>20.067863739404288</v>
      </c>
      <c r="S628" s="4">
        <f t="shared" si="313"/>
        <v>420.38639490567635</v>
      </c>
      <c r="T628" s="4">
        <f t="shared" si="314"/>
        <v>402.7191550632975</v>
      </c>
      <c r="U628" s="1">
        <f t="shared" si="315"/>
        <v>823.1055499689738</v>
      </c>
      <c r="V628" s="1">
        <v>12.720501250311116</v>
      </c>
      <c r="W628" s="1">
        <f t="shared" si="327"/>
        <v>-430.24112852046323</v>
      </c>
      <c r="X628" s="1"/>
      <c r="Y628" s="3">
        <v>616</v>
      </c>
      <c r="Z628" s="7">
        <f t="shared" si="316"/>
        <v>6069.342613181909</v>
      </c>
      <c r="AA628" s="8">
        <f t="shared" si="317"/>
        <v>7957.002535135871</v>
      </c>
      <c r="AB628" s="8">
        <f t="shared" si="318"/>
        <v>6022.295060614624</v>
      </c>
      <c r="AD628">
        <v>616</v>
      </c>
      <c r="AE628" s="7">
        <f t="shared" si="319"/>
        <v>618.6893591418867</v>
      </c>
      <c r="AF628" s="3">
        <f t="shared" si="320"/>
        <v>811.1113695347473</v>
      </c>
      <c r="AG628" s="3">
        <f t="shared" si="321"/>
        <v>613.8934822237129</v>
      </c>
      <c r="AH628">
        <f t="shared" si="330"/>
        <v>613.8934822237129</v>
      </c>
      <c r="AK628">
        <f t="shared" si="328"/>
        <v>43.70498631829731</v>
      </c>
      <c r="AL628">
        <f t="shared" si="329"/>
        <v>471.12544711404036</v>
      </c>
      <c r="AM628">
        <f t="shared" si="331"/>
        <v>-33.078325923194804</v>
      </c>
      <c r="AN628">
        <f t="shared" si="332"/>
        <v>-356.5735263444017</v>
      </c>
      <c r="AP628">
        <f t="shared" si="333"/>
        <v>10.626660395102505</v>
      </c>
      <c r="AQ628">
        <f t="shared" si="334"/>
        <v>114.55192076963863</v>
      </c>
    </row>
    <row r="629" spans="2:43" ht="12.75">
      <c r="B629" s="1">
        <v>617</v>
      </c>
      <c r="C629" s="1">
        <f t="shared" si="322"/>
        <v>10.768681484805013</v>
      </c>
      <c r="D629" s="1">
        <f aca="true" t="shared" si="336" ref="D629:D692">I$4*SIN(C629)</f>
        <v>-43.84665291533558</v>
      </c>
      <c r="E629" s="1">
        <f aca="true" t="shared" si="337" ref="E629:E692">I$4*COS(C629)</f>
        <v>-10.122797445473948</v>
      </c>
      <c r="F629" s="1">
        <f aca="true" t="shared" si="338" ref="F629:F692">I$4*SIN(C629+G$3)</f>
        <v>-40.717217360970885</v>
      </c>
      <c r="G629" s="1">
        <f aca="true" t="shared" si="339" ref="G629:G692">I$4*COS(C629+G$3)</f>
        <v>-19.160068120428257</v>
      </c>
      <c r="I629" s="4">
        <f aca="true" t="shared" si="340" ref="I629:I692">E629+SQRT(I$5^2-(D629+I$9)^2)</f>
        <v>147.90717132033356</v>
      </c>
      <c r="J629" s="1">
        <f t="shared" si="335"/>
        <v>140.07779609478916</v>
      </c>
      <c r="K629" s="1">
        <f t="shared" si="323"/>
        <v>143.76833877739347</v>
      </c>
      <c r="M629">
        <v>617</v>
      </c>
      <c r="N629" s="4">
        <f aca="true" t="shared" si="341" ref="N629:N692">0.001*(I630-I629)/$I$7</f>
        <v>21.58524155523139</v>
      </c>
      <c r="O629" s="4">
        <f t="shared" si="324"/>
        <v>9.318453059953763</v>
      </c>
      <c r="P629" s="4">
        <f t="shared" si="325"/>
        <v>16.660170256217377</v>
      </c>
      <c r="Q629" s="4">
        <f aca="true" t="shared" si="342" ref="Q629:Q692">0.001*(J630-J629)/$I$7</f>
        <v>20.764045503359508</v>
      </c>
      <c r="R629" s="4">
        <f aca="true" t="shared" si="343" ref="R629:R692">0.001*(K630-K629)/$I$7</f>
        <v>20.264831873101343</v>
      </c>
      <c r="S629" s="4">
        <f aca="true" t="shared" si="344" ref="S629:S692">Q629^2</f>
        <v>431.14558566558424</v>
      </c>
      <c r="T629" s="4">
        <f aca="true" t="shared" si="345" ref="T629:T692">R629^2</f>
        <v>410.6634108450641</v>
      </c>
      <c r="U629" s="1">
        <f aca="true" t="shared" si="346" ref="U629:U692">S629+T629</f>
        <v>841.8089965106483</v>
      </c>
      <c r="V629" s="1">
        <f t="shared" si="326"/>
        <v>8.418089965106484</v>
      </c>
      <c r="W629" s="1">
        <f t="shared" si="327"/>
        <v>430.24112852046323</v>
      </c>
      <c r="X629" s="1"/>
      <c r="Y629" s="3">
        <v>617</v>
      </c>
      <c r="Z629" s="7">
        <f aca="true" t="shared" si="347" ref="Z629:Z692">(N629-N628)/$I$7</f>
        <v>5918.632010681897</v>
      </c>
      <c r="AA629" s="8">
        <f aca="true" t="shared" si="348" ref="AA629:AA692">(Q629-Q628)/$I$7</f>
        <v>7821.572046756734</v>
      </c>
      <c r="AB629" s="8">
        <f aca="true" t="shared" si="349" ref="AB629:AB692">(R629-R628)/$I$7</f>
        <v>5909.044010911657</v>
      </c>
      <c r="AD629">
        <v>617</v>
      </c>
      <c r="AE629" s="7">
        <f aca="true" t="shared" si="350" ref="AE629:AE692">Z629/9.81</f>
        <v>603.3264027198671</v>
      </c>
      <c r="AF629" s="3">
        <f aca="true" t="shared" si="351" ref="AF629:AF692">AA629/9.81</f>
        <v>797.3060190373836</v>
      </c>
      <c r="AG629" s="3">
        <f aca="true" t="shared" si="352" ref="AG629:AG692">AB629/9.81</f>
        <v>602.3490327127071</v>
      </c>
      <c r="AH629">
        <f t="shared" si="330"/>
        <v>602.3490327127071</v>
      </c>
      <c r="AK629">
        <f t="shared" si="328"/>
        <v>42.96111478934481</v>
      </c>
      <c r="AL629">
        <f t="shared" si="329"/>
        <v>463.10675551393723</v>
      </c>
      <c r="AM629">
        <f t="shared" si="331"/>
        <v>-32.456278166398846</v>
      </c>
      <c r="AN629">
        <f t="shared" si="332"/>
        <v>-349.86805513312055</v>
      </c>
      <c r="AP629">
        <f t="shared" si="333"/>
        <v>10.504836622945966</v>
      </c>
      <c r="AQ629">
        <f t="shared" si="334"/>
        <v>113.23870038081668</v>
      </c>
    </row>
    <row r="630" spans="2:43" ht="12.75">
      <c r="B630" s="1">
        <v>618</v>
      </c>
      <c r="C630" s="1">
        <f t="shared" si="322"/>
        <v>10.786134777324957</v>
      </c>
      <c r="D630" s="1">
        <f t="shared" si="336"/>
        <v>-44.016642033021256</v>
      </c>
      <c r="E630" s="1">
        <f t="shared" si="337"/>
        <v>-9.356026086799163</v>
      </c>
      <c r="F630" s="1">
        <f t="shared" si="338"/>
        <v>-41.045405227752305</v>
      </c>
      <c r="G630" s="1">
        <f t="shared" si="339"/>
        <v>-18.446536522870733</v>
      </c>
      <c r="I630" s="4">
        <f t="shared" si="340"/>
        <v>148.6266793721746</v>
      </c>
      <c r="J630" s="1">
        <f t="shared" si="335"/>
        <v>140.76993094490115</v>
      </c>
      <c r="K630" s="1">
        <f t="shared" si="323"/>
        <v>144.4438331731635</v>
      </c>
      <c r="M630">
        <v>618</v>
      </c>
      <c r="N630" s="4">
        <f t="shared" si="341"/>
        <v>21.777344606856843</v>
      </c>
      <c r="O630" s="4">
        <f t="shared" si="324"/>
        <v>9.485054762515936</v>
      </c>
      <c r="P630" s="4">
        <f t="shared" si="325"/>
        <v>16.338024741510537</v>
      </c>
      <c r="Q630" s="4">
        <f t="shared" si="342"/>
        <v>21.020055348672315</v>
      </c>
      <c r="R630" s="4">
        <f t="shared" si="343"/>
        <v>20.457900953960575</v>
      </c>
      <c r="S630" s="4">
        <f t="shared" si="344"/>
        <v>441.8427268612476</v>
      </c>
      <c r="T630" s="4">
        <f t="shared" si="345"/>
        <v>418.525711442061</v>
      </c>
      <c r="U630" s="1">
        <f t="shared" si="346"/>
        <v>860.3684383033086</v>
      </c>
      <c r="V630" s="1">
        <v>12.720501250311116</v>
      </c>
      <c r="W630" s="1">
        <f t="shared" si="327"/>
        <v>-393.29154548682277</v>
      </c>
      <c r="X630" s="1"/>
      <c r="Y630" s="3">
        <v>618</v>
      </c>
      <c r="Z630" s="7">
        <f t="shared" si="347"/>
        <v>5763.091548763555</v>
      </c>
      <c r="AA630" s="8">
        <f t="shared" si="348"/>
        <v>7680.29535938421</v>
      </c>
      <c r="AB630" s="8">
        <f t="shared" si="349"/>
        <v>5792.072425776951</v>
      </c>
      <c r="AD630">
        <v>618</v>
      </c>
      <c r="AE630" s="7">
        <f t="shared" si="350"/>
        <v>587.4711058882318</v>
      </c>
      <c r="AF630" s="3">
        <f t="shared" si="351"/>
        <v>782.9047257272385</v>
      </c>
      <c r="AG630" s="3">
        <f t="shared" si="352"/>
        <v>590.4253237285373</v>
      </c>
      <c r="AH630">
        <f t="shared" si="330"/>
        <v>590.4253237285373</v>
      </c>
      <c r="AK630">
        <f t="shared" si="328"/>
        <v>42.18513216756661</v>
      </c>
      <c r="AL630">
        <f t="shared" si="329"/>
        <v>454.7419168436886</v>
      </c>
      <c r="AM630">
        <f t="shared" si="331"/>
        <v>-31.813794831076574</v>
      </c>
      <c r="AN630">
        <f t="shared" si="332"/>
        <v>-342.94229507424365</v>
      </c>
      <c r="AP630">
        <f t="shared" si="333"/>
        <v>10.371337336490033</v>
      </c>
      <c r="AQ630">
        <f t="shared" si="334"/>
        <v>111.79962176944497</v>
      </c>
    </row>
    <row r="631" spans="2:43" ht="12.75">
      <c r="B631" s="1">
        <v>619</v>
      </c>
      <c r="C631" s="1">
        <f t="shared" si="322"/>
        <v>10.803588069844901</v>
      </c>
      <c r="D631" s="1">
        <f t="shared" si="336"/>
        <v>-44.17322325514488</v>
      </c>
      <c r="E631" s="1">
        <f t="shared" si="337"/>
        <v>-8.586404791944478</v>
      </c>
      <c r="F631" s="1">
        <f t="shared" si="338"/>
        <v>-41.361090266485576</v>
      </c>
      <c r="G631" s="1">
        <f t="shared" si="339"/>
        <v>-17.727385931592732</v>
      </c>
      <c r="I631" s="4">
        <f t="shared" si="340"/>
        <v>149.35259085906984</v>
      </c>
      <c r="J631" s="1">
        <f t="shared" si="335"/>
        <v>141.47059945652356</v>
      </c>
      <c r="K631" s="1">
        <f t="shared" si="323"/>
        <v>145.1257632049622</v>
      </c>
      <c r="M631">
        <v>619</v>
      </c>
      <c r="N631" s="4">
        <f t="shared" si="341"/>
        <v>21.964101404258543</v>
      </c>
      <c r="O631" s="4">
        <f t="shared" si="324"/>
        <v>9.648435009931042</v>
      </c>
      <c r="P631" s="4">
        <f t="shared" si="325"/>
        <v>15.989552240275096</v>
      </c>
      <c r="Q631" s="4">
        <f t="shared" si="342"/>
        <v>21.27115966651587</v>
      </c>
      <c r="R631" s="4">
        <f t="shared" si="343"/>
        <v>20.64694519743483</v>
      </c>
      <c r="S631" s="4">
        <f t="shared" si="344"/>
        <v>452.4622335584116</v>
      </c>
      <c r="T631" s="4">
        <f t="shared" si="345"/>
        <v>426.2963459858773</v>
      </c>
      <c r="U631" s="1">
        <f t="shared" si="346"/>
        <v>878.7585795442889</v>
      </c>
      <c r="V631" s="1">
        <f t="shared" si="326"/>
        <v>8.787585795442888</v>
      </c>
      <c r="W631" s="1">
        <f t="shared" si="327"/>
        <v>393.29154548682277</v>
      </c>
      <c r="X631" s="1"/>
      <c r="Y631" s="3">
        <v>619</v>
      </c>
      <c r="Z631" s="7">
        <f t="shared" si="347"/>
        <v>5602.703922050978</v>
      </c>
      <c r="AA631" s="8">
        <f t="shared" si="348"/>
        <v>7533.129535306671</v>
      </c>
      <c r="AB631" s="8">
        <f t="shared" si="349"/>
        <v>5671.327304227702</v>
      </c>
      <c r="AD631">
        <v>619</v>
      </c>
      <c r="AE631" s="7">
        <f t="shared" si="350"/>
        <v>571.1217045923524</v>
      </c>
      <c r="AF631" s="3">
        <f t="shared" si="351"/>
        <v>767.9031126714241</v>
      </c>
      <c r="AG631" s="3">
        <f t="shared" si="352"/>
        <v>578.1169525206628</v>
      </c>
      <c r="AH631">
        <f t="shared" si="330"/>
        <v>578.1169525206628</v>
      </c>
      <c r="AK631">
        <f t="shared" si="328"/>
        <v>41.37680261137651</v>
      </c>
      <c r="AL631">
        <f t="shared" si="329"/>
        <v>446.0283888081903</v>
      </c>
      <c r="AM631">
        <f t="shared" si="331"/>
        <v>-31.150584801670583</v>
      </c>
      <c r="AN631">
        <f t="shared" si="332"/>
        <v>-335.7931080373493</v>
      </c>
      <c r="AP631">
        <f t="shared" si="333"/>
        <v>10.226217809705929</v>
      </c>
      <c r="AQ631">
        <f t="shared" si="334"/>
        <v>110.23528077084097</v>
      </c>
    </row>
    <row r="632" spans="2:43" ht="12.75">
      <c r="B632" s="1">
        <v>620</v>
      </c>
      <c r="C632" s="1">
        <f t="shared" si="322"/>
        <v>10.821041362364843</v>
      </c>
      <c r="D632" s="1">
        <f t="shared" si="336"/>
        <v>-44.31634888554936</v>
      </c>
      <c r="E632" s="1">
        <f t="shared" si="337"/>
        <v>-7.814167995011876</v>
      </c>
      <c r="F632" s="1">
        <f t="shared" si="338"/>
        <v>-41.664176316449776</v>
      </c>
      <c r="G632" s="1">
        <f t="shared" si="339"/>
        <v>-17.002835406830997</v>
      </c>
      <c r="I632" s="4">
        <f t="shared" si="340"/>
        <v>150.08472757254512</v>
      </c>
      <c r="J632" s="1">
        <f t="shared" si="335"/>
        <v>142.1796381120741</v>
      </c>
      <c r="K632" s="1">
        <f t="shared" si="323"/>
        <v>145.81399471154336</v>
      </c>
      <c r="M632">
        <v>620</v>
      </c>
      <c r="N632" s="4">
        <f t="shared" si="341"/>
        <v>22.145349999868813</v>
      </c>
      <c r="O632" s="4">
        <f t="shared" si="324"/>
        <v>9.808330532333793</v>
      </c>
      <c r="P632" s="4">
        <f t="shared" si="325"/>
        <v>15.614625071844657</v>
      </c>
      <c r="Q632" s="4">
        <f t="shared" si="342"/>
        <v>21.5171609774967</v>
      </c>
      <c r="R632" s="4">
        <f t="shared" si="343"/>
        <v>20.8318371619481</v>
      </c>
      <c r="S632" s="4">
        <f t="shared" si="344"/>
        <v>462.9882165315068</v>
      </c>
      <c r="T632" s="4">
        <f t="shared" si="345"/>
        <v>433.9654395419219</v>
      </c>
      <c r="U632" s="1">
        <f t="shared" si="346"/>
        <v>896.9536560734286</v>
      </c>
      <c r="V632" s="1">
        <v>12.720501250311116</v>
      </c>
      <c r="W632" s="1">
        <f t="shared" si="327"/>
        <v>-357.1226491925085</v>
      </c>
      <c r="X632" s="1"/>
      <c r="Y632" s="3">
        <v>620</v>
      </c>
      <c r="Z632" s="7">
        <f t="shared" si="347"/>
        <v>5437.457868308115</v>
      </c>
      <c r="AA632" s="8">
        <f t="shared" si="348"/>
        <v>7380.039329424903</v>
      </c>
      <c r="AB632" s="8">
        <f t="shared" si="349"/>
        <v>5546.758935398088</v>
      </c>
      <c r="AD632">
        <v>620</v>
      </c>
      <c r="AE632" s="7">
        <f t="shared" si="350"/>
        <v>554.2770507959343</v>
      </c>
      <c r="AF632" s="3">
        <f t="shared" si="351"/>
        <v>752.2975870973397</v>
      </c>
      <c r="AG632" s="3">
        <f t="shared" si="352"/>
        <v>565.418851722537</v>
      </c>
      <c r="AH632">
        <f t="shared" si="330"/>
        <v>565.418851722537</v>
      </c>
      <c r="AK632">
        <f t="shared" si="328"/>
        <v>40.535932531973714</v>
      </c>
      <c r="AL632">
        <f t="shared" si="329"/>
        <v>436.96408458353466</v>
      </c>
      <c r="AM632">
        <f t="shared" si="331"/>
        <v>-30.466375034066438</v>
      </c>
      <c r="AN632">
        <f t="shared" si="332"/>
        <v>-328.4175506962561</v>
      </c>
      <c r="AP632">
        <f t="shared" si="333"/>
        <v>10.069557497907276</v>
      </c>
      <c r="AQ632">
        <f t="shared" si="334"/>
        <v>108.54653388727854</v>
      </c>
    </row>
    <row r="633" spans="2:43" ht="12.75">
      <c r="B633" s="1">
        <v>621</v>
      </c>
      <c r="C633" s="1">
        <f t="shared" si="322"/>
        <v>10.838494654884787</v>
      </c>
      <c r="D633" s="1">
        <f t="shared" si="336"/>
        <v>-44.4459753267812</v>
      </c>
      <c r="E633" s="1">
        <f t="shared" si="337"/>
        <v>-7.039550926810368</v>
      </c>
      <c r="F633" s="1">
        <f t="shared" si="338"/>
        <v>-41.954571054698064</v>
      </c>
      <c r="G633" s="1">
        <f t="shared" si="339"/>
        <v>-16.273105653694103</v>
      </c>
      <c r="I633" s="4">
        <f t="shared" si="340"/>
        <v>150.82290590587408</v>
      </c>
      <c r="J633" s="1">
        <f t="shared" si="335"/>
        <v>142.89687681132398</v>
      </c>
      <c r="K633" s="1">
        <f t="shared" si="323"/>
        <v>146.5083892836083</v>
      </c>
      <c r="M633">
        <v>621</v>
      </c>
      <c r="N633" s="4">
        <f t="shared" si="341"/>
        <v>22.3209282771262</v>
      </c>
      <c r="O633" s="4">
        <f t="shared" si="324"/>
        <v>9.96447678305224</v>
      </c>
      <c r="P633" s="4">
        <f t="shared" si="325"/>
        <v>15.213170174590296</v>
      </c>
      <c r="Q633" s="4">
        <f t="shared" si="342"/>
        <v>21.757860891930818</v>
      </c>
      <c r="R633" s="4">
        <f t="shared" si="343"/>
        <v>21.012447864206365</v>
      </c>
      <c r="S633" s="4">
        <f t="shared" si="344"/>
        <v>473.40451059261255</v>
      </c>
      <c r="T633" s="4">
        <f t="shared" si="345"/>
        <v>441.52296524599063</v>
      </c>
      <c r="U633" s="1">
        <f t="shared" si="346"/>
        <v>914.9274758386032</v>
      </c>
      <c r="V633" s="1">
        <f t="shared" si="326"/>
        <v>9.149274758386031</v>
      </c>
      <c r="W633" s="1">
        <f t="shared" si="327"/>
        <v>357.1226491925085</v>
      </c>
      <c r="X633" s="1"/>
      <c r="Y633" s="3">
        <v>621</v>
      </c>
      <c r="Z633" s="7">
        <f t="shared" si="347"/>
        <v>5267.3483177215985</v>
      </c>
      <c r="AA633" s="8">
        <f t="shared" si="348"/>
        <v>7220.997433023513</v>
      </c>
      <c r="AB633" s="8">
        <f t="shared" si="349"/>
        <v>5418.321067747911</v>
      </c>
      <c r="AD633">
        <v>621</v>
      </c>
      <c r="AE633" s="7">
        <f t="shared" si="350"/>
        <v>536.93662769843</v>
      </c>
      <c r="AF633" s="3">
        <f t="shared" si="351"/>
        <v>736.0853652419482</v>
      </c>
      <c r="AG633" s="3">
        <f t="shared" si="352"/>
        <v>552.3263066001948</v>
      </c>
      <c r="AH633">
        <f t="shared" si="330"/>
        <v>552.3263066001948</v>
      </c>
      <c r="AK633">
        <f t="shared" si="328"/>
        <v>39.66237193229242</v>
      </c>
      <c r="AL633">
        <f t="shared" si="329"/>
        <v>427.547387250449</v>
      </c>
      <c r="AM633">
        <f t="shared" si="331"/>
        <v>-29.76091148499564</v>
      </c>
      <c r="AN633">
        <f t="shared" si="332"/>
        <v>-320.8128845476823</v>
      </c>
      <c r="AP633">
        <f t="shared" si="333"/>
        <v>9.901460447296785</v>
      </c>
      <c r="AQ633">
        <f t="shared" si="334"/>
        <v>106.73450270276669</v>
      </c>
    </row>
    <row r="634" spans="2:43" ht="12.75">
      <c r="B634" s="1">
        <v>622</v>
      </c>
      <c r="C634" s="1">
        <f t="shared" si="322"/>
        <v>10.85594794740473</v>
      </c>
      <c r="D634" s="1">
        <f t="shared" si="336"/>
        <v>-44.56206309337066</v>
      </c>
      <c r="E634" s="1">
        <f t="shared" si="337"/>
        <v>-6.262789543202972</v>
      </c>
      <c r="F634" s="1">
        <f t="shared" si="338"/>
        <v>-42.232186024180024</v>
      </c>
      <c r="G634" s="1">
        <f t="shared" si="339"/>
        <v>-15.538418954934052</v>
      </c>
      <c r="I634" s="4">
        <f t="shared" si="340"/>
        <v>151.56693684844495</v>
      </c>
      <c r="J634" s="1">
        <f t="shared" si="335"/>
        <v>143.622138841055</v>
      </c>
      <c r="K634" s="1">
        <f t="shared" si="323"/>
        <v>147.20880421241517</v>
      </c>
      <c r="M634">
        <v>622</v>
      </c>
      <c r="N634" s="4">
        <f t="shared" si="341"/>
        <v>22.49067416152542</v>
      </c>
      <c r="O634" s="4">
        <f t="shared" si="324"/>
        <v>10.116608484798142</v>
      </c>
      <c r="P634" s="4">
        <f t="shared" si="325"/>
        <v>14.785171415316789</v>
      </c>
      <c r="Q634" s="4">
        <f t="shared" si="342"/>
        <v>21.99306038200575</v>
      </c>
      <c r="R634" s="4">
        <f t="shared" si="343"/>
        <v>21.188646900108665</v>
      </c>
      <c r="S634" s="4">
        <f t="shared" si="344"/>
        <v>483.69470496655094</v>
      </c>
      <c r="T634" s="4">
        <f t="shared" si="345"/>
        <v>448.9587574574845</v>
      </c>
      <c r="U634" s="1">
        <f t="shared" si="346"/>
        <v>932.6534624240355</v>
      </c>
      <c r="V634" s="1">
        <v>12.720501250311116</v>
      </c>
      <c r="W634" s="1">
        <f t="shared" si="327"/>
        <v>-321.9454234501413</v>
      </c>
      <c r="X634" s="1"/>
      <c r="Y634" s="3">
        <v>622</v>
      </c>
      <c r="Z634" s="7">
        <f t="shared" si="347"/>
        <v>5092.3765319765835</v>
      </c>
      <c r="AA634" s="8">
        <f t="shared" si="348"/>
        <v>7055.984702247997</v>
      </c>
      <c r="AB634" s="8">
        <f t="shared" si="349"/>
        <v>5285.971077069007</v>
      </c>
      <c r="AD634">
        <v>622</v>
      </c>
      <c r="AE634" s="7">
        <f t="shared" si="350"/>
        <v>519.100563911986</v>
      </c>
      <c r="AF634" s="3">
        <f t="shared" si="351"/>
        <v>719.2644956419977</v>
      </c>
      <c r="AG634" s="3">
        <f t="shared" si="352"/>
        <v>538.8349721782881</v>
      </c>
      <c r="AH634">
        <f t="shared" si="330"/>
        <v>538.8349721782881</v>
      </c>
      <c r="AK634">
        <f t="shared" si="328"/>
        <v>38.75601566194525</v>
      </c>
      <c r="AL634">
        <f t="shared" si="329"/>
        <v>417.7771633221747</v>
      </c>
      <c r="AM634">
        <f t="shared" si="331"/>
        <v>-29.033960034835076</v>
      </c>
      <c r="AN634">
        <f t="shared" si="332"/>
        <v>-312.97658585872216</v>
      </c>
      <c r="AP634">
        <f t="shared" si="333"/>
        <v>9.722055627110173</v>
      </c>
      <c r="AQ634">
        <f t="shared" si="334"/>
        <v>104.80057746345256</v>
      </c>
    </row>
    <row r="635" spans="2:43" ht="12.75">
      <c r="B635" s="1">
        <v>623</v>
      </c>
      <c r="C635" s="1">
        <f t="shared" si="322"/>
        <v>10.873401239924673</v>
      </c>
      <c r="D635" s="1">
        <f t="shared" si="336"/>
        <v>-44.66457682385949</v>
      </c>
      <c r="E635" s="1">
        <f t="shared" si="337"/>
        <v>-5.484120453231633</v>
      </c>
      <c r="F635" s="1">
        <f t="shared" si="338"/>
        <v>-42.49693666068666</v>
      </c>
      <c r="G635" s="1">
        <f t="shared" si="339"/>
        <v>-14.798999103236207</v>
      </c>
      <c r="I635" s="4">
        <f t="shared" si="340"/>
        <v>152.31662598716247</v>
      </c>
      <c r="J635" s="1">
        <f t="shared" si="335"/>
        <v>144.35524085378853</v>
      </c>
      <c r="K635" s="1">
        <f t="shared" si="323"/>
        <v>147.9150924424188</v>
      </c>
      <c r="M635">
        <v>623</v>
      </c>
      <c r="N635" s="4">
        <f t="shared" si="341"/>
        <v>22.65442583575151</v>
      </c>
      <c r="O635" s="4">
        <f t="shared" si="324"/>
        <v>10.26446019895131</v>
      </c>
      <c r="P635" s="4">
        <f t="shared" si="325"/>
        <v>14.330671785622151</v>
      </c>
      <c r="Q635" s="4">
        <f t="shared" si="342"/>
        <v>22.22256006078851</v>
      </c>
      <c r="R635" s="4">
        <f t="shared" si="343"/>
        <v>21.360302571022203</v>
      </c>
      <c r="S635" s="4">
        <f t="shared" si="344"/>
        <v>493.8421756553526</v>
      </c>
      <c r="T635" s="4">
        <f t="shared" si="345"/>
        <v>456.26252592561775</v>
      </c>
      <c r="U635" s="1">
        <f t="shared" si="346"/>
        <v>950.1047015809704</v>
      </c>
      <c r="V635" s="1">
        <f t="shared" si="326"/>
        <v>9.501047015809704</v>
      </c>
      <c r="W635" s="1">
        <f t="shared" si="327"/>
        <v>321.9454234501413</v>
      </c>
      <c r="X635" s="1"/>
      <c r="Y635" s="3">
        <v>623</v>
      </c>
      <c r="Z635" s="7">
        <f t="shared" si="347"/>
        <v>4912.550226782741</v>
      </c>
      <c r="AA635" s="8">
        <f t="shared" si="348"/>
        <v>6884.990363482757</v>
      </c>
      <c r="AB635" s="8">
        <f t="shared" si="349"/>
        <v>5149.670127406125</v>
      </c>
      <c r="AD635">
        <v>623</v>
      </c>
      <c r="AE635" s="7">
        <f t="shared" si="350"/>
        <v>500.7696459513498</v>
      </c>
      <c r="AF635" s="3">
        <f t="shared" si="351"/>
        <v>701.833880069598</v>
      </c>
      <c r="AG635" s="3">
        <f t="shared" si="352"/>
        <v>524.9408896438456</v>
      </c>
      <c r="AH635">
        <f t="shared" si="330"/>
        <v>524.9408896438456</v>
      </c>
      <c r="AK635">
        <f t="shared" si="328"/>
        <v>37.81680454529157</v>
      </c>
      <c r="AL635">
        <f t="shared" si="329"/>
        <v>407.65277490467525</v>
      </c>
      <c r="AM635">
        <f t="shared" si="331"/>
        <v>-28.28530737148822</v>
      </c>
      <c r="AN635">
        <f t="shared" si="332"/>
        <v>-304.90635519479576</v>
      </c>
      <c r="AP635">
        <f t="shared" si="333"/>
        <v>9.531497173803348</v>
      </c>
      <c r="AQ635">
        <f t="shared" si="334"/>
        <v>102.74641970987949</v>
      </c>
    </row>
    <row r="636" spans="2:43" ht="12.75">
      <c r="B636" s="1">
        <v>624</v>
      </c>
      <c r="C636" s="1">
        <f t="shared" si="322"/>
        <v>10.890854532444616</v>
      </c>
      <c r="D636" s="1">
        <f t="shared" si="336"/>
        <v>-44.7534852915723</v>
      </c>
      <c r="E636" s="1">
        <f t="shared" si="337"/>
        <v>-4.7037808470444515</v>
      </c>
      <c r="F636" s="1">
        <f t="shared" si="338"/>
        <v>-42.74874231860936</v>
      </c>
      <c r="G636" s="1">
        <f t="shared" si="339"/>
        <v>-14.055071333050472</v>
      </c>
      <c r="I636" s="4">
        <f t="shared" si="340"/>
        <v>153.07177351502085</v>
      </c>
      <c r="J636" s="1">
        <f t="shared" si="335"/>
        <v>145.0959928558148</v>
      </c>
      <c r="K636" s="1">
        <f t="shared" si="323"/>
        <v>148.62710252811954</v>
      </c>
      <c r="M636">
        <v>624</v>
      </c>
      <c r="N636" s="4">
        <f t="shared" si="341"/>
        <v>22.812021958615958</v>
      </c>
      <c r="O636" s="4">
        <f t="shared" si="324"/>
        <v>10.407766916807532</v>
      </c>
      <c r="P636" s="4">
        <f t="shared" si="325"/>
        <v>13.84977543917536</v>
      </c>
      <c r="Q636" s="4">
        <f t="shared" si="342"/>
        <v>22.446160467503944</v>
      </c>
      <c r="R636" s="4">
        <f t="shared" si="343"/>
        <v>21.527282015450453</v>
      </c>
      <c r="S636" s="4">
        <f t="shared" si="344"/>
        <v>503.83011973293685</v>
      </c>
      <c r="T636" s="4">
        <f t="shared" si="345"/>
        <v>463.4238709727365</v>
      </c>
      <c r="U636" s="1">
        <f t="shared" si="346"/>
        <v>967.2539907056733</v>
      </c>
      <c r="V636" s="1">
        <v>12.720501250311116</v>
      </c>
      <c r="W636" s="1">
        <f t="shared" si="327"/>
        <v>-287.97623386029795</v>
      </c>
      <c r="X636" s="1"/>
      <c r="Y636" s="3">
        <v>624</v>
      </c>
      <c r="Z636" s="7">
        <f t="shared" si="347"/>
        <v>4727.883685933421</v>
      </c>
      <c r="AA636" s="8">
        <f t="shared" si="348"/>
        <v>6708.012201463021</v>
      </c>
      <c r="AB636" s="8">
        <f t="shared" si="349"/>
        <v>5009.383332847506</v>
      </c>
      <c r="AD636">
        <v>624</v>
      </c>
      <c r="AE636" s="7">
        <f t="shared" si="350"/>
        <v>481.94532986069527</v>
      </c>
      <c r="AF636" s="3">
        <f t="shared" si="351"/>
        <v>683.7932927077493</v>
      </c>
      <c r="AG636" s="3">
        <f t="shared" si="352"/>
        <v>510.64050283868556</v>
      </c>
      <c r="AH636">
        <f t="shared" si="330"/>
        <v>510.64050283868556</v>
      </c>
      <c r="AK636">
        <f t="shared" si="328"/>
        <v>36.844726414669495</v>
      </c>
      <c r="AL636">
        <f t="shared" si="329"/>
        <v>397.1740908345381</v>
      </c>
      <c r="AM636">
        <f t="shared" si="331"/>
        <v>-27.514761879043235</v>
      </c>
      <c r="AN636">
        <f t="shared" si="332"/>
        <v>-296.6001269990928</v>
      </c>
      <c r="AP636">
        <f t="shared" si="333"/>
        <v>9.32996453562626</v>
      </c>
      <c r="AQ636">
        <f t="shared" si="334"/>
        <v>100.57396383544528</v>
      </c>
    </row>
    <row r="637" spans="2:43" ht="12.75">
      <c r="B637" s="1">
        <v>625</v>
      </c>
      <c r="C637" s="1">
        <f t="shared" si="322"/>
        <v>10.90830782496456</v>
      </c>
      <c r="D637" s="1">
        <f t="shared" si="336"/>
        <v>-44.82876141412855</v>
      </c>
      <c r="E637" s="1">
        <f t="shared" si="337"/>
        <v>-3.9220084236446326</v>
      </c>
      <c r="F637" s="1">
        <f t="shared" si="338"/>
        <v>-42.987526295505475</v>
      </c>
      <c r="G637" s="1">
        <f t="shared" si="339"/>
        <v>-13.30686225198208</v>
      </c>
      <c r="I637" s="4">
        <f t="shared" si="340"/>
        <v>153.83217424697472</v>
      </c>
      <c r="J637" s="1">
        <f t="shared" si="335"/>
        <v>145.8441982047316</v>
      </c>
      <c r="K637" s="1">
        <f t="shared" si="323"/>
        <v>149.34467859530122</v>
      </c>
      <c r="M637">
        <v>625</v>
      </c>
      <c r="N637" s="4">
        <f t="shared" si="341"/>
        <v>22.9633018871408</v>
      </c>
      <c r="O637" s="4">
        <f t="shared" si="324"/>
        <v>10.546264671199285</v>
      </c>
      <c r="P637" s="4">
        <f t="shared" si="325"/>
        <v>13.342649587110778</v>
      </c>
      <c r="Q637" s="4">
        <f t="shared" si="342"/>
        <v>22.66366235825984</v>
      </c>
      <c r="R637" s="4">
        <f t="shared" si="343"/>
        <v>21.68945134579502</v>
      </c>
      <c r="S637" s="4">
        <f t="shared" si="344"/>
        <v>513.6415914892041</v>
      </c>
      <c r="T637" s="4">
        <f t="shared" si="345"/>
        <v>470.43229968160944</v>
      </c>
      <c r="U637" s="1">
        <f t="shared" si="346"/>
        <v>984.0738911708136</v>
      </c>
      <c r="V637" s="1">
        <f t="shared" si="326"/>
        <v>9.840738911708137</v>
      </c>
      <c r="W637" s="1">
        <f t="shared" si="327"/>
        <v>287.97623386029795</v>
      </c>
      <c r="X637" s="1"/>
      <c r="Y637" s="3">
        <v>625</v>
      </c>
      <c r="Z637" s="7">
        <f t="shared" si="347"/>
        <v>4538.397855745302</v>
      </c>
      <c r="AA637" s="8">
        <f t="shared" si="348"/>
        <v>6525.056722676936</v>
      </c>
      <c r="AB637" s="8">
        <f t="shared" si="349"/>
        <v>4865.079910337045</v>
      </c>
      <c r="AD637">
        <v>625</v>
      </c>
      <c r="AE637" s="7">
        <f t="shared" si="350"/>
        <v>462.62975084049964</v>
      </c>
      <c r="AF637" s="3">
        <f t="shared" si="351"/>
        <v>665.1433968070271</v>
      </c>
      <c r="AG637" s="3">
        <f t="shared" si="352"/>
        <v>495.93067383659985</v>
      </c>
      <c r="AH637">
        <f t="shared" si="330"/>
        <v>495.93067383659985</v>
      </c>
      <c r="AK637">
        <f t="shared" si="328"/>
        <v>35.83981700790545</v>
      </c>
      <c r="AL637">
        <f t="shared" si="329"/>
        <v>386.34149635383443</v>
      </c>
      <c r="AM637">
        <f t="shared" si="331"/>
        <v>-26.72215447711591</v>
      </c>
      <c r="AN637">
        <f t="shared" si="332"/>
        <v>-288.0560786404145</v>
      </c>
      <c r="AP637">
        <f t="shared" si="333"/>
        <v>9.117662530789541</v>
      </c>
      <c r="AQ637">
        <f t="shared" si="334"/>
        <v>98.28541771341992</v>
      </c>
    </row>
    <row r="638" spans="2:43" ht="12.75">
      <c r="B638" s="1">
        <v>626</v>
      </c>
      <c r="C638" s="1">
        <f t="shared" si="322"/>
        <v>10.925761117484502</v>
      </c>
      <c r="D638" s="1">
        <f t="shared" si="336"/>
        <v>-44.89038226169209</v>
      </c>
      <c r="E638" s="1">
        <f t="shared" si="337"/>
        <v>-3.1390413184857016</v>
      </c>
      <c r="F638" s="1">
        <f t="shared" si="338"/>
        <v>-43.21321585546243</v>
      </c>
      <c r="G638" s="1">
        <f t="shared" si="339"/>
        <v>-12.554599771765343</v>
      </c>
      <c r="I638" s="4">
        <f t="shared" si="340"/>
        <v>154.59761764321274</v>
      </c>
      <c r="J638" s="1">
        <f t="shared" si="335"/>
        <v>146.5996536166736</v>
      </c>
      <c r="K638" s="1">
        <f t="shared" si="323"/>
        <v>150.06766030682772</v>
      </c>
      <c r="M638">
        <v>626</v>
      </c>
      <c r="N638" s="4">
        <f t="shared" si="341"/>
        <v>23.108105901469287</v>
      </c>
      <c r="O638" s="4">
        <f t="shared" si="324"/>
        <v>10.679691167070393</v>
      </c>
      <c r="P638" s="4">
        <f t="shared" si="325"/>
        <v>12.80952621094169</v>
      </c>
      <c r="Q638" s="4">
        <f t="shared" si="342"/>
        <v>22.874867001563928</v>
      </c>
      <c r="R638" s="4">
        <f t="shared" si="343"/>
        <v>21.846675790201857</v>
      </c>
      <c r="S638" s="4">
        <f t="shared" si="344"/>
        <v>523.2595403392382</v>
      </c>
      <c r="T638" s="4">
        <f t="shared" si="345"/>
        <v>477.27724308219194</v>
      </c>
      <c r="U638" s="1">
        <f t="shared" si="346"/>
        <v>1000.5367834214302</v>
      </c>
      <c r="V638" s="1">
        <v>12.720501250311116</v>
      </c>
      <c r="W638" s="1">
        <f t="shared" si="327"/>
        <v>-255.43520032392325</v>
      </c>
      <c r="X638" s="1"/>
      <c r="Y638" s="3">
        <v>626</v>
      </c>
      <c r="Z638" s="7">
        <f t="shared" si="347"/>
        <v>4344.12042985457</v>
      </c>
      <c r="AA638" s="8">
        <f t="shared" si="348"/>
        <v>6336.139299122578</v>
      </c>
      <c r="AB638" s="8">
        <f t="shared" si="349"/>
        <v>4716.733332205081</v>
      </c>
      <c r="AD638">
        <v>626</v>
      </c>
      <c r="AE638" s="7">
        <f t="shared" si="350"/>
        <v>442.82573189139345</v>
      </c>
      <c r="AF638" s="3">
        <f t="shared" si="351"/>
        <v>645.8857593397123</v>
      </c>
      <c r="AG638" s="3">
        <f t="shared" si="352"/>
        <v>480.80869849185325</v>
      </c>
      <c r="AH638">
        <f t="shared" si="330"/>
        <v>480.80869849185325</v>
      </c>
      <c r="AK638">
        <f t="shared" si="328"/>
        <v>34.80216075792033</v>
      </c>
      <c r="AL638">
        <f t="shared" si="329"/>
        <v>375.15590162181525</v>
      </c>
      <c r="AM638">
        <f t="shared" si="331"/>
        <v>-25.907339458647023</v>
      </c>
      <c r="AN638">
        <f t="shared" si="332"/>
        <v>-279.2726394443547</v>
      </c>
      <c r="AP638">
        <f t="shared" si="333"/>
        <v>8.89482129927331</v>
      </c>
      <c r="AQ638">
        <f t="shared" si="334"/>
        <v>95.88326217746055</v>
      </c>
    </row>
    <row r="639" spans="2:43" ht="12.75">
      <c r="B639" s="1">
        <v>627</v>
      </c>
      <c r="C639" s="1">
        <f t="shared" si="322"/>
        <v>10.943214410004446</v>
      </c>
      <c r="D639" s="1">
        <f t="shared" si="336"/>
        <v>-44.93832906395582</v>
      </c>
      <c r="E639" s="1">
        <f t="shared" si="337"/>
        <v>-2.355118030932505</v>
      </c>
      <c r="F639" s="1">
        <f t="shared" si="338"/>
        <v>-43.42574225125402</v>
      </c>
      <c r="G639" s="1">
        <f t="shared" si="339"/>
        <v>-11.798513038838907</v>
      </c>
      <c r="I639" s="4">
        <f t="shared" si="340"/>
        <v>155.3678878399284</v>
      </c>
      <c r="J639" s="1">
        <f t="shared" si="335"/>
        <v>147.3621491833924</v>
      </c>
      <c r="K639" s="1">
        <f t="shared" si="323"/>
        <v>150.79588283316778</v>
      </c>
      <c r="M639">
        <v>627</v>
      </c>
      <c r="N639" s="4">
        <f t="shared" si="341"/>
        <v>23.246275431969536</v>
      </c>
      <c r="O639" s="4">
        <f t="shared" si="324"/>
        <v>10.80778642917981</v>
      </c>
      <c r="P639" s="4">
        <f t="shared" si="325"/>
        <v>12.250703601856472</v>
      </c>
      <c r="Q639" s="4">
        <f t="shared" si="342"/>
        <v>23.079576477722128</v>
      </c>
      <c r="R639" s="4">
        <f t="shared" si="343"/>
        <v>21.998819839167822</v>
      </c>
      <c r="S639" s="4">
        <f t="shared" si="344"/>
        <v>532.6668503910246</v>
      </c>
      <c r="T639" s="4">
        <f t="shared" si="345"/>
        <v>483.9480743161638</v>
      </c>
      <c r="U639" s="1">
        <f t="shared" si="346"/>
        <v>1016.6149247071884</v>
      </c>
      <c r="V639" s="1">
        <f t="shared" si="326"/>
        <v>10.166149247071884</v>
      </c>
      <c r="W639" s="1">
        <f t="shared" si="327"/>
        <v>255.43520032392325</v>
      </c>
      <c r="X639" s="1"/>
      <c r="Y639" s="3">
        <v>627</v>
      </c>
      <c r="Z639" s="7">
        <f t="shared" si="347"/>
        <v>4145.085915007485</v>
      </c>
      <c r="AA639" s="8">
        <f t="shared" si="348"/>
        <v>6141.284284746007</v>
      </c>
      <c r="AB639" s="8">
        <f t="shared" si="349"/>
        <v>4564.32146897896</v>
      </c>
      <c r="AD639">
        <v>627</v>
      </c>
      <c r="AE639" s="7">
        <f t="shared" si="350"/>
        <v>422.53679052064064</v>
      </c>
      <c r="AF639" s="3">
        <f t="shared" si="351"/>
        <v>626.0228628691139</v>
      </c>
      <c r="AG639" s="3">
        <f t="shared" si="352"/>
        <v>465.2723209968359</v>
      </c>
      <c r="AH639">
        <f t="shared" si="330"/>
        <v>465.2723209968359</v>
      </c>
      <c r="AK639">
        <f t="shared" si="328"/>
        <v>33.73189143228234</v>
      </c>
      <c r="AL639">
        <f t="shared" si="329"/>
        <v>363.61874860908125</v>
      </c>
      <c r="AM639">
        <f t="shared" si="331"/>
        <v>-25.07019527431002</v>
      </c>
      <c r="AN639">
        <f t="shared" si="332"/>
        <v>-270.2484991489584</v>
      </c>
      <c r="AP639">
        <f t="shared" si="333"/>
        <v>8.661696157972319</v>
      </c>
      <c r="AQ639">
        <f t="shared" si="334"/>
        <v>93.37024946012286</v>
      </c>
    </row>
    <row r="640" spans="2:43" ht="12.75">
      <c r="B640" s="1">
        <v>628</v>
      </c>
      <c r="C640" s="1">
        <f t="shared" si="322"/>
        <v>10.960667702524388</v>
      </c>
      <c r="D640" s="1">
        <f t="shared" si="336"/>
        <v>-44.972587215859306</v>
      </c>
      <c r="E640" s="1">
        <f t="shared" si="337"/>
        <v>-1.5704773516126251</v>
      </c>
      <c r="F640" s="1">
        <f t="shared" si="338"/>
        <v>-43.62504074528124</v>
      </c>
      <c r="G640" s="1">
        <f t="shared" si="339"/>
        <v>-11.03883236454616</v>
      </c>
      <c r="I640" s="4">
        <f t="shared" si="340"/>
        <v>156.1427636876607</v>
      </c>
      <c r="J640" s="1">
        <f t="shared" si="335"/>
        <v>148.13146839931647</v>
      </c>
      <c r="K640" s="1">
        <f t="shared" si="323"/>
        <v>151.5291768278067</v>
      </c>
      <c r="M640">
        <v>628</v>
      </c>
      <c r="N640" s="4">
        <f t="shared" si="341"/>
        <v>23.37765328812793</v>
      </c>
      <c r="O640" s="4">
        <f t="shared" si="324"/>
        <v>10.930293465198375</v>
      </c>
      <c r="P640" s="4">
        <f t="shared" si="325"/>
        <v>11.666547694905383</v>
      </c>
      <c r="Q640" s="4">
        <f t="shared" si="342"/>
        <v>23.277593981482028</v>
      </c>
      <c r="R640" s="4">
        <f t="shared" si="343"/>
        <v>22.145747396835134</v>
      </c>
      <c r="S640" s="4">
        <f t="shared" si="344"/>
        <v>541.8463815667283</v>
      </c>
      <c r="T640" s="4">
        <f t="shared" si="345"/>
        <v>490.4341277644301</v>
      </c>
      <c r="U640" s="1">
        <f t="shared" si="346"/>
        <v>1032.2805093311583</v>
      </c>
      <c r="V640" s="1">
        <v>12.720501250311116</v>
      </c>
      <c r="W640" s="1">
        <f t="shared" si="327"/>
        <v>-224.54439377855184</v>
      </c>
      <c r="X640" s="1"/>
      <c r="Y640" s="3">
        <v>628</v>
      </c>
      <c r="Z640" s="7">
        <f t="shared" si="347"/>
        <v>3941.3356847518344</v>
      </c>
      <c r="AA640" s="8">
        <f t="shared" si="348"/>
        <v>5940.5251127969905</v>
      </c>
      <c r="AB640" s="8">
        <f t="shared" si="349"/>
        <v>4407.826730019337</v>
      </c>
      <c r="AD640">
        <v>628</v>
      </c>
      <c r="AE640" s="7">
        <f t="shared" si="350"/>
        <v>401.7671442152736</v>
      </c>
      <c r="AF640" s="3">
        <f t="shared" si="351"/>
        <v>605.5581154736993</v>
      </c>
      <c r="AG640" s="3">
        <f t="shared" si="352"/>
        <v>449.31974821807717</v>
      </c>
      <c r="AH640">
        <f t="shared" si="330"/>
        <v>449.31974821807717</v>
      </c>
      <c r="AK640">
        <f t="shared" si="328"/>
        <v>32.62919266794738</v>
      </c>
      <c r="AL640">
        <f t="shared" si="329"/>
        <v>351.7320168619096</v>
      </c>
      <c r="AM640">
        <f t="shared" si="331"/>
        <v>-24.210625304976205</v>
      </c>
      <c r="AN640">
        <f t="shared" si="332"/>
        <v>-260.9826162316434</v>
      </c>
      <c r="AP640">
        <f t="shared" si="333"/>
        <v>8.418567362971174</v>
      </c>
      <c r="AQ640">
        <f t="shared" si="334"/>
        <v>90.74940063026617</v>
      </c>
    </row>
    <row r="641" spans="2:43" ht="12.75">
      <c r="B641" s="1">
        <v>629</v>
      </c>
      <c r="C641" s="1">
        <f t="shared" si="322"/>
        <v>10.978120995044332</v>
      </c>
      <c r="D641" s="1">
        <f t="shared" si="336"/>
        <v>-44.99314628203761</v>
      </c>
      <c r="E641" s="1">
        <f t="shared" si="337"/>
        <v>-0.7853582896778084</v>
      </c>
      <c r="F641" s="1">
        <f t="shared" si="338"/>
        <v>-43.81105062929221</v>
      </c>
      <c r="G641" s="1">
        <f t="shared" si="339"/>
        <v>-10.27578915497952</v>
      </c>
      <c r="I641" s="4">
        <f t="shared" si="340"/>
        <v>156.92201879726497</v>
      </c>
      <c r="J641" s="1">
        <f t="shared" si="335"/>
        <v>148.9073881986992</v>
      </c>
      <c r="K641" s="1">
        <f t="shared" si="323"/>
        <v>152.2673684077012</v>
      </c>
      <c r="M641">
        <v>629</v>
      </c>
      <c r="N641" s="4">
        <f t="shared" si="341"/>
        <v>23.502083888612333</v>
      </c>
      <c r="O641" s="4">
        <f t="shared" si="324"/>
        <v>11.046958942147429</v>
      </c>
      <c r="P641" s="4">
        <f t="shared" si="325"/>
        <v>11.057493202591218</v>
      </c>
      <c r="Q641" s="4">
        <f t="shared" si="342"/>
        <v>23.468724126900895</v>
      </c>
      <c r="R641" s="4">
        <f t="shared" si="343"/>
        <v>22.28732193665223</v>
      </c>
      <c r="S641" s="4">
        <f t="shared" si="344"/>
        <v>550.7810121445801</v>
      </c>
      <c r="T641" s="4">
        <f t="shared" si="345"/>
        <v>496.7247191079797</v>
      </c>
      <c r="U641" s="1">
        <f t="shared" si="346"/>
        <v>1047.5057312525598</v>
      </c>
      <c r="V641" s="1">
        <f t="shared" si="326"/>
        <v>10.475057312525598</v>
      </c>
      <c r="W641" s="1">
        <f t="shared" si="327"/>
        <v>224.54439377855184</v>
      </c>
      <c r="X641" s="1"/>
      <c r="Y641" s="3">
        <v>629</v>
      </c>
      <c r="Z641" s="7">
        <f t="shared" si="347"/>
        <v>3732.9180145320606</v>
      </c>
      <c r="AA641" s="8">
        <f t="shared" si="348"/>
        <v>5733.904362566022</v>
      </c>
      <c r="AB641" s="8">
        <f t="shared" si="349"/>
        <v>4247.236194512887</v>
      </c>
      <c r="AD641">
        <v>629</v>
      </c>
      <c r="AE641" s="7">
        <f t="shared" si="350"/>
        <v>380.52171401957804</v>
      </c>
      <c r="AF641" s="3">
        <f t="shared" si="351"/>
        <v>584.4958575500532</v>
      </c>
      <c r="AG641" s="3">
        <f t="shared" si="352"/>
        <v>432.94966304922394</v>
      </c>
      <c r="AH641">
        <f t="shared" si="330"/>
        <v>432.94966304922394</v>
      </c>
      <c r="AK641">
        <f t="shared" si="328"/>
        <v>31.49429833782177</v>
      </c>
      <c r="AL641">
        <f t="shared" si="329"/>
        <v>339.4982274536797</v>
      </c>
      <c r="AM641">
        <f t="shared" si="331"/>
        <v>-23.32855858121116</v>
      </c>
      <c r="AN641">
        <f t="shared" si="332"/>
        <v>-251.47422566513626</v>
      </c>
      <c r="AP641">
        <f t="shared" si="333"/>
        <v>8.165739756610613</v>
      </c>
      <c r="AQ641">
        <f t="shared" si="334"/>
        <v>88.02400178854344</v>
      </c>
    </row>
    <row r="642" spans="2:43" ht="12.75">
      <c r="B642" s="1">
        <v>630</v>
      </c>
      <c r="C642" s="1">
        <f t="shared" si="322"/>
        <v>10.995574287564276</v>
      </c>
      <c r="D642" s="1">
        <f t="shared" si="336"/>
        <v>-45</v>
      </c>
      <c r="E642" s="1">
        <f t="shared" si="337"/>
        <v>-1.9296088164810765E-14</v>
      </c>
      <c r="F642" s="1">
        <f t="shared" si="338"/>
        <v>-43.98371524287432</v>
      </c>
      <c r="G642" s="1">
        <f t="shared" si="339"/>
        <v>-9.509615840492472</v>
      </c>
      <c r="I642" s="4">
        <f t="shared" si="340"/>
        <v>157.70542159355205</v>
      </c>
      <c r="J642" s="1">
        <f t="shared" si="335"/>
        <v>149.68967900292924</v>
      </c>
      <c r="K642" s="1">
        <f t="shared" si="323"/>
        <v>153.01027913892295</v>
      </c>
      <c r="M642">
        <v>630</v>
      </c>
      <c r="N642" s="4">
        <f t="shared" si="341"/>
        <v>23.619413492054942</v>
      </c>
      <c r="O642" s="4">
        <f t="shared" si="324"/>
        <v>11.15753387417334</v>
      </c>
      <c r="P642" s="4">
        <f t="shared" si="325"/>
        <v>10.424044523843001</v>
      </c>
      <c r="Q642" s="4">
        <f t="shared" si="342"/>
        <v>23.652773253766384</v>
      </c>
      <c r="R642" s="4">
        <f t="shared" si="343"/>
        <v>22.423406661262106</v>
      </c>
      <c r="S642" s="4">
        <f t="shared" si="344"/>
        <v>559.4536825940864</v>
      </c>
      <c r="T642" s="4">
        <f t="shared" si="345"/>
        <v>502.8091662963338</v>
      </c>
      <c r="U642" s="1">
        <f t="shared" si="346"/>
        <v>1062.2628488904202</v>
      </c>
      <c r="V642" s="1">
        <v>12.720501250311116</v>
      </c>
      <c r="W642" s="1">
        <f t="shared" si="327"/>
        <v>-195.5258730917979</v>
      </c>
      <c r="X642" s="1"/>
      <c r="Y642" s="3">
        <v>630</v>
      </c>
      <c r="Z642" s="7">
        <f t="shared" si="347"/>
        <v>3519.8881032782833</v>
      </c>
      <c r="AA642" s="8">
        <f t="shared" si="348"/>
        <v>5521.473805964661</v>
      </c>
      <c r="AB642" s="8">
        <f t="shared" si="349"/>
        <v>4082.5417382962924</v>
      </c>
      <c r="AD642">
        <v>630</v>
      </c>
      <c r="AE642" s="7">
        <f t="shared" si="350"/>
        <v>358.8061267358087</v>
      </c>
      <c r="AF642" s="3">
        <f t="shared" si="351"/>
        <v>562.8413665611274</v>
      </c>
      <c r="AG642" s="3">
        <f t="shared" si="352"/>
        <v>416.1612373390716</v>
      </c>
      <c r="AH642">
        <f t="shared" si="330"/>
        <v>416.1612373390716</v>
      </c>
      <c r="AK642">
        <f t="shared" si="328"/>
        <v>30.327492806611485</v>
      </c>
      <c r="AL642">
        <f t="shared" si="329"/>
        <v>326.92044574284455</v>
      </c>
      <c r="AM642">
        <f t="shared" si="331"/>
        <v>-22.423950479873817</v>
      </c>
      <c r="AN642">
        <f t="shared" si="332"/>
        <v>-241.72284642658207</v>
      </c>
      <c r="AP642">
        <f t="shared" si="333"/>
        <v>7.903542326737668</v>
      </c>
      <c r="AQ642">
        <f t="shared" si="334"/>
        <v>85.19759931626248</v>
      </c>
    </row>
    <row r="643" spans="2:43" ht="12.75">
      <c r="B643" s="1">
        <v>631</v>
      </c>
      <c r="C643" s="1">
        <f t="shared" si="322"/>
        <v>11.01302758008422</v>
      </c>
      <c r="D643" s="1">
        <f t="shared" si="336"/>
        <v>-44.99314628203761</v>
      </c>
      <c r="E643" s="1">
        <f t="shared" si="337"/>
        <v>0.7853582896777699</v>
      </c>
      <c r="F643" s="1">
        <f t="shared" si="338"/>
        <v>-44.14298199071363</v>
      </c>
      <c r="G643" s="1">
        <f t="shared" si="339"/>
        <v>-8.740545804898693</v>
      </c>
      <c r="I643" s="4">
        <f t="shared" si="340"/>
        <v>158.49273537662054</v>
      </c>
      <c r="J643" s="1">
        <f t="shared" si="335"/>
        <v>150.47810477805479</v>
      </c>
      <c r="K643" s="1">
        <f t="shared" si="323"/>
        <v>153.7577260276317</v>
      </c>
      <c r="M643">
        <v>631</v>
      </c>
      <c r="N643" s="4">
        <f t="shared" si="341"/>
        <v>23.729490427958805</v>
      </c>
      <c r="O643" s="4">
        <f t="shared" si="324"/>
        <v>11.26177431941177</v>
      </c>
      <c r="P643" s="4">
        <f t="shared" si="325"/>
        <v>9.76677642726127</v>
      </c>
      <c r="Q643" s="4">
        <f t="shared" si="342"/>
        <v>23.82954973460471</v>
      </c>
      <c r="R643" s="4">
        <f t="shared" si="343"/>
        <v>22.55386466628977</v>
      </c>
      <c r="S643" s="4">
        <f t="shared" si="344"/>
        <v>567.8474405539995</v>
      </c>
      <c r="T643" s="4">
        <f t="shared" si="345"/>
        <v>508.6768113853141</v>
      </c>
      <c r="U643" s="1">
        <f t="shared" si="346"/>
        <v>1076.5242519393137</v>
      </c>
      <c r="V643" s="1">
        <f t="shared" si="326"/>
        <v>10.765242519393137</v>
      </c>
      <c r="W643" s="1">
        <f t="shared" si="327"/>
        <v>195.5258730917979</v>
      </c>
      <c r="X643" s="1"/>
      <c r="Y643" s="3">
        <v>631</v>
      </c>
      <c r="Z643" s="7">
        <f t="shared" si="347"/>
        <v>3302.3080771158675</v>
      </c>
      <c r="AA643" s="8">
        <f t="shared" si="348"/>
        <v>5303.294425149829</v>
      </c>
      <c r="AB643" s="8">
        <f t="shared" si="349"/>
        <v>3913.740150829881</v>
      </c>
      <c r="AD643">
        <v>631</v>
      </c>
      <c r="AE643" s="7">
        <f t="shared" si="350"/>
        <v>336.62671530233104</v>
      </c>
      <c r="AF643" s="3">
        <f t="shared" si="351"/>
        <v>540.6008588328062</v>
      </c>
      <c r="AG643" s="3">
        <f t="shared" si="352"/>
        <v>398.9541438154822</v>
      </c>
      <c r="AH643">
        <f t="shared" si="330"/>
        <v>398.9541438154822</v>
      </c>
      <c r="AK643">
        <f t="shared" si="328"/>
        <v>29.12911102762617</v>
      </c>
      <c r="AL643">
        <f t="shared" si="329"/>
        <v>314.00228241644606</v>
      </c>
      <c r="AM643">
        <f t="shared" si="331"/>
        <v>-21.49678336661106</v>
      </c>
      <c r="AN643">
        <f t="shared" si="332"/>
        <v>-231.7282884234263</v>
      </c>
      <c r="AP643">
        <f t="shared" si="333"/>
        <v>7.632327661015111</v>
      </c>
      <c r="AQ643">
        <f t="shared" si="334"/>
        <v>82.27399399301976</v>
      </c>
    </row>
    <row r="644" spans="2:43" ht="12.75">
      <c r="B644" s="1">
        <v>632</v>
      </c>
      <c r="C644" s="1">
        <f t="shared" si="322"/>
        <v>11.030480872604162</v>
      </c>
      <c r="D644" s="1">
        <f t="shared" si="336"/>
        <v>-44.972587215859306</v>
      </c>
      <c r="E644" s="1">
        <f t="shared" si="337"/>
        <v>1.5704773516125068</v>
      </c>
      <c r="F644" s="1">
        <f t="shared" si="338"/>
        <v>-44.28880235861588</v>
      </c>
      <c r="G644" s="1">
        <f t="shared" si="339"/>
        <v>-7.968813314381248</v>
      </c>
      <c r="I644" s="4">
        <f t="shared" si="340"/>
        <v>159.28371839088584</v>
      </c>
      <c r="J644" s="1">
        <f t="shared" si="335"/>
        <v>151.2724231025416</v>
      </c>
      <c r="K644" s="1">
        <f t="shared" si="323"/>
        <v>154.50952151650802</v>
      </c>
      <c r="M644">
        <v>632</v>
      </c>
      <c r="N644" s="4">
        <f t="shared" si="341"/>
        <v>23.832165327225706</v>
      </c>
      <c r="O644" s="4">
        <f t="shared" si="324"/>
        <v>11.359442083684383</v>
      </c>
      <c r="P644" s="4">
        <f t="shared" si="325"/>
        <v>9.086334491972892</v>
      </c>
      <c r="Q644" s="4">
        <f t="shared" si="342"/>
        <v>23.998864281473118</v>
      </c>
      <c r="R644" s="4">
        <f t="shared" si="343"/>
        <v>22.678559107827706</v>
      </c>
      <c r="S644" s="4">
        <f t="shared" si="344"/>
        <v>575.9454868005662</v>
      </c>
      <c r="T644" s="4">
        <f t="shared" si="345"/>
        <v>514.317043207235</v>
      </c>
      <c r="U644" s="1">
        <f t="shared" si="346"/>
        <v>1090.2625300078012</v>
      </c>
      <c r="V644" s="1">
        <v>12.720501250311116</v>
      </c>
      <c r="W644" s="1">
        <f t="shared" si="327"/>
        <v>-168.59958216529253</v>
      </c>
      <c r="X644" s="1"/>
      <c r="Y644" s="3">
        <v>632</v>
      </c>
      <c r="Z644" s="7">
        <f t="shared" si="347"/>
        <v>3080.2469780070396</v>
      </c>
      <c r="AA644" s="8">
        <f t="shared" si="348"/>
        <v>5079.436406052196</v>
      </c>
      <c r="AB644" s="8">
        <f t="shared" si="349"/>
        <v>3740.833246138102</v>
      </c>
      <c r="AD644">
        <v>632</v>
      </c>
      <c r="AE644" s="7">
        <f t="shared" si="350"/>
        <v>313.9905176357838</v>
      </c>
      <c r="AF644" s="3">
        <f t="shared" si="351"/>
        <v>517.7814888942095</v>
      </c>
      <c r="AG644" s="3">
        <f t="shared" si="352"/>
        <v>381.3285673943019</v>
      </c>
      <c r="AH644">
        <f t="shared" si="330"/>
        <v>381.3285673943019</v>
      </c>
      <c r="AK644">
        <f t="shared" si="328"/>
        <v>27.899538507232826</v>
      </c>
      <c r="AL644">
        <f t="shared" si="329"/>
        <v>300.7478931069376</v>
      </c>
      <c r="AM644">
        <f t="shared" si="331"/>
        <v>-20.547067205214322</v>
      </c>
      <c r="AN644">
        <f t="shared" si="332"/>
        <v>-221.49065906207937</v>
      </c>
      <c r="AP644">
        <f t="shared" si="333"/>
        <v>7.352471302018504</v>
      </c>
      <c r="AQ644">
        <f t="shared" si="334"/>
        <v>79.25723404485825</v>
      </c>
    </row>
    <row r="645" spans="2:43" ht="12.75">
      <c r="B645" s="1">
        <v>633</v>
      </c>
      <c r="C645" s="1">
        <f t="shared" si="322"/>
        <v>11.047934165124106</v>
      </c>
      <c r="D645" s="1">
        <f t="shared" si="336"/>
        <v>-44.93832906395582</v>
      </c>
      <c r="E645" s="1">
        <f t="shared" si="337"/>
        <v>2.3551180309324664</v>
      </c>
      <c r="F645" s="1">
        <f t="shared" si="338"/>
        <v>-44.42113192828446</v>
      </c>
      <c r="G645" s="1">
        <f t="shared" si="339"/>
        <v>-7.194653446132538</v>
      </c>
      <c r="I645" s="4">
        <f t="shared" si="340"/>
        <v>160.07812390179336</v>
      </c>
      <c r="J645" s="1">
        <f t="shared" si="335"/>
        <v>152.07238524525738</v>
      </c>
      <c r="K645" s="1">
        <f t="shared" si="323"/>
        <v>155.26547348676894</v>
      </c>
      <c r="M645">
        <v>633</v>
      </c>
      <c r="N645" s="4">
        <f t="shared" si="341"/>
        <v>23.927291351722317</v>
      </c>
      <c r="O645" s="4">
        <f t="shared" si="324"/>
        <v>11.450305428604112</v>
      </c>
      <c r="P645" s="4">
        <f t="shared" si="325"/>
        <v>8.383435306747167</v>
      </c>
      <c r="Q645" s="4">
        <f t="shared" si="342"/>
        <v>24.160530251627677</v>
      </c>
      <c r="R645" s="4">
        <f t="shared" si="343"/>
        <v>22.797353373275655</v>
      </c>
      <c r="S645" s="4">
        <f t="shared" si="344"/>
        <v>583.7312220398161</v>
      </c>
      <c r="T645" s="4">
        <f t="shared" si="345"/>
        <v>519.7193208260029</v>
      </c>
      <c r="U645" s="1">
        <f t="shared" si="346"/>
        <v>1103.450542865819</v>
      </c>
      <c r="V645" s="1">
        <f t="shared" si="326"/>
        <v>11.034505428658191</v>
      </c>
      <c r="W645" s="1">
        <f t="shared" si="327"/>
        <v>168.59958216529253</v>
      </c>
      <c r="X645" s="1"/>
      <c r="Y645" s="3">
        <v>633</v>
      </c>
      <c r="Z645" s="7">
        <f t="shared" si="347"/>
        <v>2853.7807348983433</v>
      </c>
      <c r="AA645" s="8">
        <f t="shared" si="348"/>
        <v>4849.979104636759</v>
      </c>
      <c r="AB645" s="8">
        <f t="shared" si="349"/>
        <v>3563.827963438477</v>
      </c>
      <c r="AD645">
        <v>633</v>
      </c>
      <c r="AE645" s="7">
        <f t="shared" si="350"/>
        <v>290.9052736899432</v>
      </c>
      <c r="AF645" s="3">
        <f t="shared" si="351"/>
        <v>494.3913460384056</v>
      </c>
      <c r="AG645" s="3">
        <f t="shared" si="352"/>
        <v>363.2852154371536</v>
      </c>
      <c r="AH645">
        <f t="shared" si="330"/>
        <v>363.2852154371536</v>
      </c>
      <c r="AK645">
        <f t="shared" si="328"/>
        <v>26.639211119537226</v>
      </c>
      <c r="AL645">
        <f t="shared" si="329"/>
        <v>287.1619763945104</v>
      </c>
      <c r="AM645">
        <f t="shared" si="331"/>
        <v>-19.574840110338656</v>
      </c>
      <c r="AN645">
        <f t="shared" si="332"/>
        <v>-211.01036920604705</v>
      </c>
      <c r="AP645">
        <f t="shared" si="333"/>
        <v>7.06437100919857</v>
      </c>
      <c r="AQ645">
        <f t="shared" si="334"/>
        <v>76.15160718846337</v>
      </c>
    </row>
    <row r="646" spans="2:43" ht="12.75">
      <c r="B646" s="1">
        <v>634</v>
      </c>
      <c r="C646" s="1">
        <f t="shared" si="322"/>
        <v>11.06538745764405</v>
      </c>
      <c r="D646" s="1">
        <f t="shared" si="336"/>
        <v>-44.89038226169209</v>
      </c>
      <c r="E646" s="1">
        <f t="shared" si="337"/>
        <v>3.1390413184856634</v>
      </c>
      <c r="F646" s="1">
        <f t="shared" si="338"/>
        <v>-44.53993039085051</v>
      </c>
      <c r="G646" s="1">
        <f t="shared" si="339"/>
        <v>-6.418302016747964</v>
      </c>
      <c r="I646" s="4">
        <f t="shared" si="340"/>
        <v>160.8757002801841</v>
      </c>
      <c r="J646" s="1">
        <f t="shared" si="335"/>
        <v>152.87773625364497</v>
      </c>
      <c r="K646" s="1">
        <f t="shared" si="323"/>
        <v>156.02538526587813</v>
      </c>
      <c r="M646">
        <v>634</v>
      </c>
      <c r="N646" s="4">
        <f t="shared" si="341"/>
        <v>24.01472442239509</v>
      </c>
      <c r="O646" s="4">
        <f t="shared" si="324"/>
        <v>11.534139781671584</v>
      </c>
      <c r="P646" s="4">
        <f t="shared" si="325"/>
        <v>7.658866413337151</v>
      </c>
      <c r="Q646" s="4">
        <f t="shared" si="342"/>
        <v>24.31436395127605</v>
      </c>
      <c r="R646" s="4">
        <f t="shared" si="343"/>
        <v>22.910111255306163</v>
      </c>
      <c r="S646" s="4">
        <f t="shared" si="344"/>
        <v>591.1882943551122</v>
      </c>
      <c r="T646" s="4">
        <f t="shared" si="345"/>
        <v>524.8731977305061</v>
      </c>
      <c r="U646" s="1">
        <f t="shared" si="346"/>
        <v>1116.0614920856183</v>
      </c>
      <c r="V646" s="1">
        <v>12.720501250311116</v>
      </c>
      <c r="W646" s="1">
        <f t="shared" si="327"/>
        <v>-143.9811311934781</v>
      </c>
      <c r="X646" s="1"/>
      <c r="Y646" s="3">
        <v>634</v>
      </c>
      <c r="Z646" s="7">
        <f t="shared" si="347"/>
        <v>2622.9921201831985</v>
      </c>
      <c r="AA646" s="8">
        <f t="shared" si="348"/>
        <v>4615.010989451207</v>
      </c>
      <c r="AB646" s="8">
        <f t="shared" si="349"/>
        <v>3382.7364609152255</v>
      </c>
      <c r="AD646">
        <v>634</v>
      </c>
      <c r="AE646" s="7">
        <f t="shared" si="350"/>
        <v>267.37942101765526</v>
      </c>
      <c r="AF646" s="3">
        <f t="shared" si="351"/>
        <v>470.4394484659742</v>
      </c>
      <c r="AG646" s="3">
        <f t="shared" si="352"/>
        <v>344.8253273104205</v>
      </c>
      <c r="AH646">
        <f t="shared" si="330"/>
        <v>344.8253273104205</v>
      </c>
      <c r="AK646">
        <f t="shared" si="328"/>
        <v>25.348614790822435</v>
      </c>
      <c r="AL646">
        <f t="shared" si="329"/>
        <v>273.24977040544366</v>
      </c>
      <c r="AM646">
        <f t="shared" si="331"/>
        <v>-18.580168862567906</v>
      </c>
      <c r="AN646">
        <f t="shared" si="332"/>
        <v>-200.2881387281648</v>
      </c>
      <c r="AP646">
        <f t="shared" si="333"/>
        <v>6.768445928254529</v>
      </c>
      <c r="AQ646">
        <f t="shared" si="334"/>
        <v>72.96163167727886</v>
      </c>
    </row>
    <row r="647" spans="2:43" ht="12.75">
      <c r="B647" s="1">
        <v>635</v>
      </c>
      <c r="C647" s="1">
        <f t="shared" si="322"/>
        <v>11.082840750163992</v>
      </c>
      <c r="D647" s="1">
        <f t="shared" si="336"/>
        <v>-44.82876141412855</v>
      </c>
      <c r="E647" s="1">
        <f t="shared" si="337"/>
        <v>3.9220084236445936</v>
      </c>
      <c r="F647" s="1">
        <f t="shared" si="338"/>
        <v>-44.645161559151504</v>
      </c>
      <c r="G647" s="1">
        <f t="shared" si="339"/>
        <v>-5.639995510393678</v>
      </c>
      <c r="I647" s="4">
        <f t="shared" si="340"/>
        <v>161.67619109426394</v>
      </c>
      <c r="J647" s="1">
        <f t="shared" si="335"/>
        <v>153.68821505202084</v>
      </c>
      <c r="K647" s="1">
        <f t="shared" si="323"/>
        <v>156.789055641055</v>
      </c>
      <c r="M647">
        <v>635</v>
      </c>
      <c r="N647" s="4">
        <f t="shared" si="341"/>
        <v>24.094323445372932</v>
      </c>
      <c r="O647" s="4">
        <f t="shared" si="324"/>
        <v>11.610728445804956</v>
      </c>
      <c r="P647" s="4">
        <f t="shared" si="325"/>
        <v>6.913485985989354</v>
      </c>
      <c r="Q647" s="4">
        <f t="shared" si="342"/>
        <v>24.460184936484946</v>
      </c>
      <c r="R647" s="4">
        <f t="shared" si="343"/>
        <v>23.016697128619228</v>
      </c>
      <c r="S647" s="4">
        <f t="shared" si="344"/>
        <v>598.3006471270451</v>
      </c>
      <c r="T647" s="4">
        <f t="shared" si="345"/>
        <v>529.7683467105886</v>
      </c>
      <c r="U647" s="1">
        <f t="shared" si="346"/>
        <v>1128.0689938376336</v>
      </c>
      <c r="V647" s="1">
        <f t="shared" si="326"/>
        <v>11.280689938376335</v>
      </c>
      <c r="W647" s="1">
        <f t="shared" si="327"/>
        <v>143.9811311934781</v>
      </c>
      <c r="X647" s="1"/>
      <c r="Y647" s="3">
        <v>635</v>
      </c>
      <c r="Z647" s="7">
        <f t="shared" si="347"/>
        <v>2387.9706893352545</v>
      </c>
      <c r="AA647" s="8">
        <f t="shared" si="348"/>
        <v>4374.629556266889</v>
      </c>
      <c r="AB647" s="8">
        <f t="shared" si="349"/>
        <v>3197.5761993919605</v>
      </c>
      <c r="AD647">
        <v>635</v>
      </c>
      <c r="AE647" s="7">
        <f t="shared" si="350"/>
        <v>243.42208861725325</v>
      </c>
      <c r="AF647" s="3">
        <f t="shared" si="351"/>
        <v>445.93573458378074</v>
      </c>
      <c r="AG647" s="3">
        <f t="shared" si="352"/>
        <v>325.9506829145729</v>
      </c>
      <c r="AH647">
        <f t="shared" si="330"/>
        <v>325.9506829145729</v>
      </c>
      <c r="AK647">
        <f t="shared" si="328"/>
        <v>24.02828503070204</v>
      </c>
      <c r="AL647">
        <f t="shared" si="329"/>
        <v>259.01704775809037</v>
      </c>
      <c r="AM647">
        <f t="shared" si="331"/>
        <v>-17.56314936799909</v>
      </c>
      <c r="AN647">
        <f t="shared" si="332"/>
        <v>-189.32500146476673</v>
      </c>
      <c r="AP647">
        <f t="shared" si="333"/>
        <v>6.465135662702949</v>
      </c>
      <c r="AQ647">
        <f t="shared" si="334"/>
        <v>69.69204629332364</v>
      </c>
    </row>
    <row r="648" spans="2:43" ht="12.75">
      <c r="B648" s="1">
        <v>636</v>
      </c>
      <c r="C648" s="1">
        <f t="shared" si="322"/>
        <v>11.100294042683936</v>
      </c>
      <c r="D648" s="1">
        <f t="shared" si="336"/>
        <v>-44.7534852915723</v>
      </c>
      <c r="E648" s="1">
        <f t="shared" si="337"/>
        <v>4.703780847044413</v>
      </c>
      <c r="F648" s="1">
        <f t="shared" si="338"/>
        <v>-44.7367933787542</v>
      </c>
      <c r="G648" s="1">
        <f t="shared" si="339"/>
        <v>-4.8599710067709845</v>
      </c>
      <c r="I648" s="4">
        <f t="shared" si="340"/>
        <v>162.4793352091097</v>
      </c>
      <c r="J648" s="1">
        <f t="shared" si="335"/>
        <v>154.50355454990367</v>
      </c>
      <c r="K648" s="1">
        <f t="shared" si="323"/>
        <v>157.55627887867564</v>
      </c>
      <c r="M648">
        <v>636</v>
      </c>
      <c r="N648" s="4">
        <f t="shared" si="341"/>
        <v>24.16595053547951</v>
      </c>
      <c r="O648" s="4">
        <f t="shared" si="324"/>
        <v>11.679863305664849</v>
      </c>
      <c r="P648" s="4">
        <f t="shared" si="325"/>
        <v>6.148222259017011</v>
      </c>
      <c r="Q648" s="4">
        <f t="shared" si="342"/>
        <v>24.59781631044251</v>
      </c>
      <c r="R648" s="4">
        <f t="shared" si="343"/>
        <v>23.116976129117575</v>
      </c>
      <c r="S648" s="4">
        <f t="shared" si="344"/>
        <v>605.0525672422716</v>
      </c>
      <c r="T648" s="4">
        <f t="shared" si="345"/>
        <v>534.3945853541918</v>
      </c>
      <c r="U648" s="1">
        <f t="shared" si="346"/>
        <v>1139.4471525964634</v>
      </c>
      <c r="V648" s="1">
        <v>12.720501250311116</v>
      </c>
      <c r="W648" s="1">
        <f t="shared" si="327"/>
        <v>-121.87948952194496</v>
      </c>
      <c r="X648" s="1"/>
      <c r="Y648" s="3">
        <v>636</v>
      </c>
      <c r="Z648" s="7">
        <f t="shared" si="347"/>
        <v>2148.812703197329</v>
      </c>
      <c r="AA648" s="8">
        <f t="shared" si="348"/>
        <v>4128.941218726929</v>
      </c>
      <c r="AB648" s="8">
        <f t="shared" si="349"/>
        <v>3008.370014950401</v>
      </c>
      <c r="AD648">
        <v>636</v>
      </c>
      <c r="AE648" s="7">
        <f t="shared" si="350"/>
        <v>219.04308901094078</v>
      </c>
      <c r="AF648" s="3">
        <f t="shared" si="351"/>
        <v>420.8910518579948</v>
      </c>
      <c r="AG648" s="3">
        <f t="shared" si="352"/>
        <v>306.66361008668713</v>
      </c>
      <c r="AH648">
        <f t="shared" si="330"/>
        <v>306.66361008668713</v>
      </c>
      <c r="AK648">
        <f t="shared" si="328"/>
        <v>22.67880633148911</v>
      </c>
      <c r="AL648">
        <f t="shared" si="329"/>
        <v>244.47010908827104</v>
      </c>
      <c r="AM648">
        <f t="shared" si="331"/>
        <v>-16.523907057111177</v>
      </c>
      <c r="AN648">
        <f t="shared" si="332"/>
        <v>-178.12230951536054</v>
      </c>
      <c r="AP648">
        <f t="shared" si="333"/>
        <v>6.154899274377932</v>
      </c>
      <c r="AQ648">
        <f t="shared" si="334"/>
        <v>66.3477995729105</v>
      </c>
    </row>
    <row r="649" spans="2:43" ht="12.75">
      <c r="B649" s="1">
        <v>637</v>
      </c>
      <c r="C649" s="1">
        <f t="shared" si="322"/>
        <v>11.117747335203878</v>
      </c>
      <c r="D649" s="1">
        <f t="shared" si="336"/>
        <v>-44.66457682385949</v>
      </c>
      <c r="E649" s="1">
        <f t="shared" si="337"/>
        <v>5.484120453231595</v>
      </c>
      <c r="F649" s="1">
        <f t="shared" si="338"/>
        <v>-44.814797937718666</v>
      </c>
      <c r="G649" s="1">
        <f t="shared" si="339"/>
        <v>-4.078466108900112</v>
      </c>
      <c r="I649" s="4">
        <f t="shared" si="340"/>
        <v>163.2848668936257</v>
      </c>
      <c r="J649" s="1">
        <f t="shared" si="335"/>
        <v>155.32348176025175</v>
      </c>
      <c r="K649" s="1">
        <f t="shared" si="323"/>
        <v>158.32684474964623</v>
      </c>
      <c r="M649">
        <v>637</v>
      </c>
      <c r="N649" s="4">
        <f t="shared" si="341"/>
        <v>24.22947123675527</v>
      </c>
      <c r="O649" s="4">
        <f t="shared" si="324"/>
        <v>11.74134552825502</v>
      </c>
      <c r="P649" s="4">
        <f t="shared" si="325"/>
        <v>5.3640726720967535</v>
      </c>
      <c r="Q649" s="4">
        <f t="shared" si="342"/>
        <v>24.72708501627409</v>
      </c>
      <c r="R649" s="4">
        <f t="shared" si="343"/>
        <v>23.210814335286045</v>
      </c>
      <c r="S649" s="4">
        <f t="shared" si="344"/>
        <v>611.4287334020465</v>
      </c>
      <c r="T649" s="4">
        <f t="shared" si="345"/>
        <v>538.7419021071202</v>
      </c>
      <c r="U649" s="1">
        <f t="shared" si="346"/>
        <v>1150.1706355091667</v>
      </c>
      <c r="V649" s="1">
        <f t="shared" si="326"/>
        <v>11.501706355091667</v>
      </c>
      <c r="W649" s="1">
        <f t="shared" si="327"/>
        <v>121.87948952194496</v>
      </c>
      <c r="X649" s="1"/>
      <c r="Y649" s="3">
        <v>637</v>
      </c>
      <c r="Z649" s="7">
        <f t="shared" si="347"/>
        <v>1905.621038272791</v>
      </c>
      <c r="AA649" s="8">
        <f t="shared" si="348"/>
        <v>3878.0611749473337</v>
      </c>
      <c r="AB649" s="8">
        <f t="shared" si="349"/>
        <v>2815.146185054118</v>
      </c>
      <c r="AD649">
        <v>637</v>
      </c>
      <c r="AE649" s="7">
        <f t="shared" si="350"/>
        <v>194.25290910018256</v>
      </c>
      <c r="AF649" s="3">
        <f t="shared" si="351"/>
        <v>395.3171432158342</v>
      </c>
      <c r="AG649" s="3">
        <f t="shared" si="352"/>
        <v>286.9669913408887</v>
      </c>
      <c r="AH649">
        <f t="shared" si="330"/>
        <v>286.9669913408887</v>
      </c>
      <c r="AK649">
        <f t="shared" si="328"/>
        <v>21.300811435483485</v>
      </c>
      <c r="AL649">
        <f t="shared" si="329"/>
        <v>229.61577515087038</v>
      </c>
      <c r="AM649">
        <f t="shared" si="331"/>
        <v>-15.462597247959303</v>
      </c>
      <c r="AN649">
        <f t="shared" si="332"/>
        <v>-166.68173715774233</v>
      </c>
      <c r="AP649">
        <f t="shared" si="333"/>
        <v>5.838214187524182</v>
      </c>
      <c r="AQ649">
        <f t="shared" si="334"/>
        <v>62.934037993128044</v>
      </c>
    </row>
    <row r="650" spans="2:43" ht="12.75">
      <c r="B650" s="1">
        <v>638</v>
      </c>
      <c r="C650" s="1">
        <f t="shared" si="322"/>
        <v>11.135200627723822</v>
      </c>
      <c r="D650" s="1">
        <f t="shared" si="336"/>
        <v>-44.56206309337067</v>
      </c>
      <c r="E650" s="1">
        <f t="shared" si="337"/>
        <v>6.262789543202935</v>
      </c>
      <c r="F650" s="1">
        <f t="shared" si="338"/>
        <v>-44.87915147510061</v>
      </c>
      <c r="G650" s="1">
        <f t="shared" si="339"/>
        <v>-3.2957188707433995</v>
      </c>
      <c r="I650" s="4">
        <f t="shared" si="340"/>
        <v>164.09251593485087</v>
      </c>
      <c r="J650" s="1">
        <f t="shared" si="335"/>
        <v>156.1477179274609</v>
      </c>
      <c r="K650" s="1">
        <f t="shared" si="323"/>
        <v>159.10053856082243</v>
      </c>
      <c r="M650">
        <v>638</v>
      </c>
      <c r="N650" s="4">
        <f t="shared" si="341"/>
        <v>24.284754739317407</v>
      </c>
      <c r="O650" s="4">
        <f t="shared" si="324"/>
        <v>11.794986254975987</v>
      </c>
      <c r="P650" s="4">
        <f t="shared" si="325"/>
        <v>4.56210276258151</v>
      </c>
      <c r="Q650" s="4">
        <f t="shared" si="342"/>
        <v>24.84782212451364</v>
      </c>
      <c r="R650" s="4">
        <f t="shared" si="343"/>
        <v>23.298078951291643</v>
      </c>
      <c r="S650" s="4">
        <f t="shared" si="344"/>
        <v>617.4142643314696</v>
      </c>
      <c r="T650" s="4">
        <f t="shared" si="345"/>
        <v>542.8004828206188</v>
      </c>
      <c r="U650" s="1">
        <f t="shared" si="346"/>
        <v>1160.2147471520884</v>
      </c>
      <c r="V650" s="1">
        <v>12.720501250311116</v>
      </c>
      <c r="W650" s="1">
        <f t="shared" si="327"/>
        <v>-102.4946206111112</v>
      </c>
      <c r="X650" s="1"/>
      <c r="Y650" s="3">
        <v>638</v>
      </c>
      <c r="Z650" s="7">
        <f t="shared" si="347"/>
        <v>1658.5050768641095</v>
      </c>
      <c r="AA650" s="8">
        <f t="shared" si="348"/>
        <v>3622.113247186576</v>
      </c>
      <c r="AB650" s="8">
        <f t="shared" si="349"/>
        <v>2617.938480167936</v>
      </c>
      <c r="AD650">
        <v>638</v>
      </c>
      <c r="AE650" s="7">
        <f t="shared" si="350"/>
        <v>169.06269896677975</v>
      </c>
      <c r="AF650" s="3">
        <f t="shared" si="351"/>
        <v>369.2266307019955</v>
      </c>
      <c r="AG650" s="3">
        <f t="shared" si="352"/>
        <v>266.8642691302687</v>
      </c>
      <c r="AH650">
        <f t="shared" si="330"/>
        <v>266.8642691302687</v>
      </c>
      <c r="AK650">
        <f t="shared" si="328"/>
        <v>19.894980454333812</v>
      </c>
      <c r="AL650">
        <f t="shared" si="329"/>
        <v>214.46137732684852</v>
      </c>
      <c r="AM650">
        <f t="shared" si="331"/>
        <v>-14.3794054297018</v>
      </c>
      <c r="AN650">
        <f t="shared" si="332"/>
        <v>-155.00528390432513</v>
      </c>
      <c r="AP650">
        <f t="shared" si="333"/>
        <v>5.515575024632012</v>
      </c>
      <c r="AQ650">
        <f t="shared" si="334"/>
        <v>59.456093422523395</v>
      </c>
    </row>
    <row r="651" spans="2:43" ht="12.75">
      <c r="B651" s="1">
        <v>639</v>
      </c>
      <c r="C651" s="1">
        <f t="shared" si="322"/>
        <v>11.152653920243765</v>
      </c>
      <c r="D651" s="1">
        <f t="shared" si="336"/>
        <v>-44.4459753267812</v>
      </c>
      <c r="E651" s="1">
        <f t="shared" si="337"/>
        <v>7.03955092681033</v>
      </c>
      <c r="F651" s="1">
        <f t="shared" si="338"/>
        <v>-44.92983438818914</v>
      </c>
      <c r="G651" s="1">
        <f t="shared" si="339"/>
        <v>-2.511967724692394</v>
      </c>
      <c r="I651" s="4">
        <f t="shared" si="340"/>
        <v>164.90200775949478</v>
      </c>
      <c r="J651" s="1">
        <f t="shared" si="335"/>
        <v>156.97597866494468</v>
      </c>
      <c r="K651" s="1">
        <f t="shared" si="323"/>
        <v>159.87714119253215</v>
      </c>
      <c r="M651">
        <v>639</v>
      </c>
      <c r="N651" s="4">
        <f t="shared" si="341"/>
        <v>24.331674092221647</v>
      </c>
      <c r="O651" s="4">
        <f t="shared" si="324"/>
        <v>11.840607282601802</v>
      </c>
      <c r="P651" s="4">
        <f t="shared" si="325"/>
        <v>3.743444775084548</v>
      </c>
      <c r="Q651" s="4">
        <f t="shared" si="342"/>
        <v>24.95986311459376</v>
      </c>
      <c r="R651" s="4">
        <f t="shared" si="343"/>
        <v>23.378638491596174</v>
      </c>
      <c r="S651" s="4">
        <f t="shared" si="344"/>
        <v>622.9947666992581</v>
      </c>
      <c r="T651" s="4">
        <f t="shared" si="345"/>
        <v>546.5607377207423</v>
      </c>
      <c r="U651" s="1">
        <f t="shared" si="346"/>
        <v>1169.5555044200005</v>
      </c>
      <c r="V651" s="1">
        <f t="shared" si="326"/>
        <v>11.695555044200004</v>
      </c>
      <c r="W651" s="1">
        <f t="shared" si="327"/>
        <v>102.4946206111112</v>
      </c>
      <c r="X651" s="1"/>
      <c r="Y651" s="3">
        <v>639</v>
      </c>
      <c r="Z651" s="7">
        <f t="shared" si="347"/>
        <v>1407.5805871271996</v>
      </c>
      <c r="AA651" s="8">
        <f t="shared" si="348"/>
        <v>3361.2297024035342</v>
      </c>
      <c r="AB651" s="8">
        <f t="shared" si="349"/>
        <v>2416.786209135928</v>
      </c>
      <c r="AD651">
        <v>639</v>
      </c>
      <c r="AE651" s="7">
        <f t="shared" si="350"/>
        <v>143.48425964599383</v>
      </c>
      <c r="AF651" s="3">
        <f t="shared" si="351"/>
        <v>342.6329971869046</v>
      </c>
      <c r="AG651" s="3">
        <f t="shared" si="352"/>
        <v>246.35945047257164</v>
      </c>
      <c r="AH651">
        <f t="shared" si="330"/>
        <v>246.35945047257164</v>
      </c>
      <c r="AK651">
        <f t="shared" si="328"/>
        <v>18.462039883426097</v>
      </c>
      <c r="AL651">
        <f t="shared" si="329"/>
        <v>199.01474699867214</v>
      </c>
      <c r="AM651">
        <f t="shared" si="331"/>
        <v>-13.274547511845393</v>
      </c>
      <c r="AN651">
        <f t="shared" si="332"/>
        <v>-143.09527718892053</v>
      </c>
      <c r="AP651">
        <f t="shared" si="333"/>
        <v>5.187492371580705</v>
      </c>
      <c r="AQ651">
        <f t="shared" si="334"/>
        <v>55.919469809751604</v>
      </c>
    </row>
    <row r="652" spans="2:43" ht="12.75">
      <c r="B652" s="1">
        <v>640</v>
      </c>
      <c r="C652" s="1">
        <f t="shared" si="322"/>
        <v>11.170107212763709</v>
      </c>
      <c r="D652" s="1">
        <f t="shared" si="336"/>
        <v>-44.31634888554937</v>
      </c>
      <c r="E652" s="1">
        <f t="shared" si="337"/>
        <v>7.814167995011838</v>
      </c>
      <c r="F652" s="1">
        <f t="shared" si="338"/>
        <v>-44.96683123847795</v>
      </c>
      <c r="G652" s="1">
        <f t="shared" si="339"/>
        <v>-1.727451408938389</v>
      </c>
      <c r="I652" s="4">
        <f t="shared" si="340"/>
        <v>165.71306356256883</v>
      </c>
      <c r="J652" s="1">
        <f t="shared" si="335"/>
        <v>157.8079741020978</v>
      </c>
      <c r="K652" s="1">
        <f t="shared" si="323"/>
        <v>160.65642914225202</v>
      </c>
      <c r="M652">
        <v>640</v>
      </c>
      <c r="N652" s="4">
        <f t="shared" si="341"/>
        <v>24.370106411701045</v>
      </c>
      <c r="O652" s="4">
        <f t="shared" si="324"/>
        <v>11.878041730352647</v>
      </c>
      <c r="P652" s="4">
        <f t="shared" si="325"/>
        <v>2.909296013178242</v>
      </c>
      <c r="Q652" s="4">
        <f t="shared" si="342"/>
        <v>25.063048149442864</v>
      </c>
      <c r="R652" s="4">
        <f t="shared" si="343"/>
        <v>23.452362966580154</v>
      </c>
      <c r="S652" s="4">
        <f t="shared" si="344"/>
        <v>628.1563825412914</v>
      </c>
      <c r="T652" s="4">
        <f t="shared" si="345"/>
        <v>550.0133287162203</v>
      </c>
      <c r="U652" s="1">
        <f t="shared" si="346"/>
        <v>1178.1697112575116</v>
      </c>
      <c r="V652" s="1">
        <v>12.720501250311116</v>
      </c>
      <c r="W652" s="1">
        <f t="shared" si="327"/>
        <v>-86.01509206502378</v>
      </c>
      <c r="X652" s="1"/>
      <c r="Y652" s="3">
        <v>640</v>
      </c>
      <c r="Z652" s="7">
        <f t="shared" si="347"/>
        <v>1152.9695843819354</v>
      </c>
      <c r="AA652" s="8">
        <f t="shared" si="348"/>
        <v>3095.551045473144</v>
      </c>
      <c r="AB652" s="8">
        <f t="shared" si="349"/>
        <v>2211.734249519388</v>
      </c>
      <c r="AD652">
        <v>640</v>
      </c>
      <c r="AE652" s="7">
        <f t="shared" si="350"/>
        <v>117.53002898898424</v>
      </c>
      <c r="AF652" s="3">
        <f t="shared" si="351"/>
        <v>315.5505652877822</v>
      </c>
      <c r="AG652" s="3">
        <f t="shared" si="352"/>
        <v>225.45711004275105</v>
      </c>
      <c r="AH652">
        <f t="shared" si="330"/>
        <v>225.45711004275105</v>
      </c>
      <c r="AK652">
        <f t="shared" si="328"/>
        <v>17.00276146609076</v>
      </c>
      <c r="AL652">
        <f t="shared" si="329"/>
        <v>183.2842033068382</v>
      </c>
      <c r="AM652">
        <f t="shared" si="331"/>
        <v>-12.14826999088091</v>
      </c>
      <c r="AN652">
        <f t="shared" si="332"/>
        <v>-130.95437416301706</v>
      </c>
      <c r="AP652">
        <f t="shared" si="333"/>
        <v>4.85449147520985</v>
      </c>
      <c r="AQ652">
        <f t="shared" si="334"/>
        <v>52.329829143821144</v>
      </c>
    </row>
    <row r="653" spans="2:43" ht="12.75">
      <c r="B653" s="1">
        <v>641</v>
      </c>
      <c r="C653" s="1">
        <f aca="true" t="shared" si="353" ref="C653:C716">B653*pi/180</f>
        <v>11.187560505283653</v>
      </c>
      <c r="D653" s="1">
        <f t="shared" si="336"/>
        <v>-44.173223255144876</v>
      </c>
      <c r="E653" s="1">
        <f t="shared" si="337"/>
        <v>8.586404791944519</v>
      </c>
      <c r="F653" s="1">
        <f t="shared" si="338"/>
        <v>-44.990130756368046</v>
      </c>
      <c r="G653" s="1">
        <f t="shared" si="339"/>
        <v>-0.9424088947510239</v>
      </c>
      <c r="I653" s="4">
        <f t="shared" si="340"/>
        <v>166.52540044295887</v>
      </c>
      <c r="J653" s="1">
        <f t="shared" si="335"/>
        <v>158.64340904041256</v>
      </c>
      <c r="K653" s="1">
        <f aca="true" t="shared" si="354" ref="K653:K716">$G653+SQRT($I$5^2-($F653+K$9)^2)</f>
        <v>161.43817457447136</v>
      </c>
      <c r="M653">
        <v>641</v>
      </c>
      <c r="N653" s="4">
        <f t="shared" si="341"/>
        <v>24.39993308442098</v>
      </c>
      <c r="O653" s="4">
        <f aca="true" t="shared" si="355" ref="O653:O716">O$10*(N653^2+N773^2+N893^2)</f>
        <v>11.90713469048443</v>
      </c>
      <c r="P653" s="4">
        <f aca="true" t="shared" si="356" ref="P653:P716">W$10*(O654-O653)</f>
        <v>2.060916920724054</v>
      </c>
      <c r="Q653" s="4">
        <f t="shared" si="342"/>
        <v>25.15722234260636</v>
      </c>
      <c r="R653" s="4">
        <f t="shared" si="343"/>
        <v>23.519124068951953</v>
      </c>
      <c r="S653" s="4">
        <f t="shared" si="344"/>
        <v>632.8858359953326</v>
      </c>
      <c r="T653" s="4">
        <f t="shared" si="345"/>
        <v>553.149196970755</v>
      </c>
      <c r="U653" s="1">
        <f t="shared" si="346"/>
        <v>1186.0350329660878</v>
      </c>
      <c r="V653" s="1">
        <f aca="true" t="shared" si="357" ref="V653:V715">V$10*(U653+U773+U893)</f>
        <v>11.860350329660879</v>
      </c>
      <c r="W653" s="1">
        <f aca="true" t="shared" si="358" ref="W653:W716">W$10*(V654-V653)</f>
        <v>86.01509206502378</v>
      </c>
      <c r="X653" s="1"/>
      <c r="Y653" s="3">
        <v>641</v>
      </c>
      <c r="Z653" s="7">
        <f t="shared" si="347"/>
        <v>894.8001815980433</v>
      </c>
      <c r="AA653" s="8">
        <f t="shared" si="348"/>
        <v>2825.2257949048953</v>
      </c>
      <c r="AB653" s="8">
        <f t="shared" si="349"/>
        <v>2002.8330711539866</v>
      </c>
      <c r="AD653">
        <v>641</v>
      </c>
      <c r="AE653" s="7">
        <f t="shared" si="350"/>
        <v>91.21306642181888</v>
      </c>
      <c r="AF653" s="3">
        <f t="shared" si="351"/>
        <v>287.9944745061055</v>
      </c>
      <c r="AG653" s="3">
        <f t="shared" si="352"/>
        <v>204.16239257431056</v>
      </c>
      <c r="AH653">
        <f t="shared" si="330"/>
        <v>204.16239257431056</v>
      </c>
      <c r="AK653">
        <f aca="true" t="shared" si="359" ref="AK653:AK716">AK$7*(AF653*175+AF773*35-AF893*105)</f>
        <v>15.517960961704112</v>
      </c>
      <c r="AL653">
        <f aca="true" t="shared" si="360" ref="AL653:AL716">AL$7*(AF653*175+AF773*35-AF893*105)</f>
        <v>167.27853987041124</v>
      </c>
      <c r="AM653">
        <f t="shared" si="331"/>
        <v>-11.000850079674342</v>
      </c>
      <c r="AN653">
        <f t="shared" si="332"/>
        <v>-118.58556309057357</v>
      </c>
      <c r="AP653">
        <f t="shared" si="333"/>
        <v>4.517110882029771</v>
      </c>
      <c r="AQ653">
        <f t="shared" si="334"/>
        <v>48.692976779837664</v>
      </c>
    </row>
    <row r="654" spans="2:43" ht="12.75">
      <c r="B654" s="1">
        <v>642</v>
      </c>
      <c r="C654" s="1">
        <f t="shared" si="353"/>
        <v>11.205013797803595</v>
      </c>
      <c r="D654" s="1">
        <f t="shared" si="336"/>
        <v>-44.01664203302126</v>
      </c>
      <c r="E654" s="1">
        <f t="shared" si="337"/>
        <v>9.356026086799126</v>
      </c>
      <c r="F654" s="1">
        <f t="shared" si="338"/>
        <v>-44.99972584460057</v>
      </c>
      <c r="G654" s="1">
        <f t="shared" si="339"/>
        <v>-0.15707931368507747</v>
      </c>
      <c r="I654" s="4">
        <f t="shared" si="340"/>
        <v>167.3387315457729</v>
      </c>
      <c r="J654" s="1">
        <f t="shared" si="335"/>
        <v>159.48198311849944</v>
      </c>
      <c r="K654" s="1">
        <f t="shared" si="354"/>
        <v>162.22214537676976</v>
      </c>
      <c r="M654">
        <v>642</v>
      </c>
      <c r="N654" s="4">
        <f t="shared" si="341"/>
        <v>24.421039965255034</v>
      </c>
      <c r="O654" s="4">
        <f t="shared" si="355"/>
        <v>11.92774385969167</v>
      </c>
      <c r="P654" s="4">
        <f t="shared" si="356"/>
        <v>1.1996288980629544</v>
      </c>
      <c r="Q654" s="4">
        <f t="shared" si="342"/>
        <v>25.242236017126913</v>
      </c>
      <c r="R654" s="4">
        <f t="shared" si="343"/>
        <v>23.578795360462266</v>
      </c>
      <c r="S654" s="4">
        <f t="shared" si="344"/>
        <v>637.1704791443392</v>
      </c>
      <c r="T654" s="4">
        <f t="shared" si="345"/>
        <v>555.9595906505568</v>
      </c>
      <c r="U654" s="1">
        <f t="shared" si="346"/>
        <v>1193.130069794896</v>
      </c>
      <c r="V654" s="1">
        <v>12.720501250311116</v>
      </c>
      <c r="W654" s="1">
        <f t="shared" si="358"/>
        <v>-72.61569549807322</v>
      </c>
      <c r="X654" s="1"/>
      <c r="Y654" s="3">
        <v>642</v>
      </c>
      <c r="Z654" s="7">
        <f t="shared" si="347"/>
        <v>633.2064250216263</v>
      </c>
      <c r="AA654" s="8">
        <f t="shared" si="348"/>
        <v>2550.410235616596</v>
      </c>
      <c r="AB654" s="8">
        <f t="shared" si="349"/>
        <v>1790.1387453093776</v>
      </c>
      <c r="AD654">
        <v>642</v>
      </c>
      <c r="AE654" s="7">
        <f t="shared" si="350"/>
        <v>64.54703618976822</v>
      </c>
      <c r="AF654" s="3">
        <f t="shared" si="351"/>
        <v>259.98065602615657</v>
      </c>
      <c r="AG654" s="3">
        <f t="shared" si="352"/>
        <v>182.48101379300485</v>
      </c>
      <c r="AH654">
        <f aca="true" t="shared" si="361" ref="AH654:AH717">AH$7*(AG654+AG774+AG894)</f>
        <v>182.48101379300485</v>
      </c>
      <c r="AK654">
        <f t="shared" si="359"/>
        <v>14.008496787762482</v>
      </c>
      <c r="AL654">
        <f t="shared" si="360"/>
        <v>151.00701014902674</v>
      </c>
      <c r="AM654">
        <f aca="true" t="shared" si="362" ref="AM654:AM717">AK$7*(-AG654*175-AG774*35+AG894*105)</f>
        <v>-9.83259575777731</v>
      </c>
      <c r="AN654">
        <f aca="true" t="shared" si="363" ref="AN654:AN717">AL$7*(-AG654*175-AG774*35+AG894*105)</f>
        <v>-105.99216389034952</v>
      </c>
      <c r="AP654">
        <f aca="true" t="shared" si="364" ref="AP654:AP717">AK654+AM654</f>
        <v>4.175901029985171</v>
      </c>
      <c r="AQ654">
        <f aca="true" t="shared" si="365" ref="AQ654:AQ717">AL654+AN654</f>
        <v>45.014846258677224</v>
      </c>
    </row>
    <row r="655" spans="2:43" ht="12.75">
      <c r="B655" s="1">
        <v>643</v>
      </c>
      <c r="C655" s="1">
        <f t="shared" si="353"/>
        <v>11.222467090323539</v>
      </c>
      <c r="D655" s="1">
        <f t="shared" si="336"/>
        <v>-43.84665291533559</v>
      </c>
      <c r="E655" s="1">
        <f t="shared" si="337"/>
        <v>10.12279744547391</v>
      </c>
      <c r="F655" s="1">
        <f t="shared" si="338"/>
        <v>-44.99561358041869</v>
      </c>
      <c r="G655" s="1">
        <f t="shared" si="339"/>
        <v>0.6282981152615588</v>
      </c>
      <c r="I655" s="4">
        <f t="shared" si="340"/>
        <v>168.1527662112814</v>
      </c>
      <c r="J655" s="1">
        <f t="shared" si="335"/>
        <v>160.323390985737</v>
      </c>
      <c r="K655" s="1">
        <f t="shared" si="354"/>
        <v>163.0081052221185</v>
      </c>
      <c r="M655">
        <v>643</v>
      </c>
      <c r="N655" s="4">
        <f t="shared" si="341"/>
        <v>24.433317569123005</v>
      </c>
      <c r="O655" s="4">
        <f t="shared" si="355"/>
        <v>11.9397401486723</v>
      </c>
      <c r="P655" s="4">
        <f t="shared" si="356"/>
        <v>0.3268118726808211</v>
      </c>
      <c r="Q655" s="4">
        <f t="shared" si="342"/>
        <v>25.31794495553072</v>
      </c>
      <c r="R655" s="4">
        <f t="shared" si="343"/>
        <v>23.63125245859294</v>
      </c>
      <c r="S655" s="4">
        <f t="shared" si="344"/>
        <v>640.9983367712834</v>
      </c>
      <c r="T655" s="4">
        <f t="shared" si="345"/>
        <v>558.4360927617548</v>
      </c>
      <c r="U655" s="1">
        <f t="shared" si="346"/>
        <v>1199.4344295330384</v>
      </c>
      <c r="V655" s="1">
        <f t="shared" si="357"/>
        <v>11.994344295330384</v>
      </c>
      <c r="W655" s="1">
        <f t="shared" si="358"/>
        <v>72.61569549807322</v>
      </c>
      <c r="X655" s="1"/>
      <c r="Y655" s="3">
        <v>643</v>
      </c>
      <c r="Z655" s="7">
        <f t="shared" si="347"/>
        <v>368.3281160391516</v>
      </c>
      <c r="AA655" s="8">
        <f t="shared" si="348"/>
        <v>2271.268152114203</v>
      </c>
      <c r="AB655" s="8">
        <f t="shared" si="349"/>
        <v>1573.7129439202135</v>
      </c>
      <c r="AD655">
        <v>643</v>
      </c>
      <c r="AE655" s="7">
        <f t="shared" si="350"/>
        <v>37.54618919869027</v>
      </c>
      <c r="AF655" s="3">
        <f t="shared" si="351"/>
        <v>231.52580551622864</v>
      </c>
      <c r="AG655" s="3">
        <f t="shared" si="352"/>
        <v>160.41926033845192</v>
      </c>
      <c r="AH655">
        <f t="shared" si="361"/>
        <v>160.41926033845192</v>
      </c>
      <c r="AK655">
        <f t="shared" si="359"/>
        <v>12.475268554333901</v>
      </c>
      <c r="AL655">
        <f t="shared" si="360"/>
        <v>134.47931164476026</v>
      </c>
      <c r="AM655">
        <f t="shared" si="362"/>
        <v>-8.643845767203324</v>
      </c>
      <c r="AN655">
        <f t="shared" si="363"/>
        <v>-93.17782809037438</v>
      </c>
      <c r="AP655">
        <f t="shared" si="364"/>
        <v>3.8314227871305775</v>
      </c>
      <c r="AQ655">
        <f t="shared" si="365"/>
        <v>41.30148355438588</v>
      </c>
    </row>
    <row r="656" spans="2:43" ht="12.75">
      <c r="B656" s="1">
        <v>644</v>
      </c>
      <c r="C656" s="1">
        <f t="shared" si="353"/>
        <v>11.239920382843481</v>
      </c>
      <c r="D656" s="1">
        <f t="shared" si="336"/>
        <v>-43.663307682419855</v>
      </c>
      <c r="E656" s="1">
        <f t="shared" si="337"/>
        <v>10.886485301984985</v>
      </c>
      <c r="F656" s="1">
        <f t="shared" si="338"/>
        <v>-44.97779521645792</v>
      </c>
      <c r="G656" s="1">
        <f t="shared" si="339"/>
        <v>1.413484158515746</v>
      </c>
      <c r="I656" s="4">
        <f t="shared" si="340"/>
        <v>168.96721013025217</v>
      </c>
      <c r="J656" s="1">
        <f t="shared" si="335"/>
        <v>161.1673224842547</v>
      </c>
      <c r="K656" s="1">
        <f t="shared" si="354"/>
        <v>163.79581363740493</v>
      </c>
      <c r="M656">
        <v>644</v>
      </c>
      <c r="N656" s="4">
        <f t="shared" si="341"/>
        <v>24.43666125660286</v>
      </c>
      <c r="O656" s="4">
        <f t="shared" si="355"/>
        <v>11.943008267399108</v>
      </c>
      <c r="P656" s="4">
        <f t="shared" si="356"/>
        <v>-0.5560983974831402</v>
      </c>
      <c r="Q656" s="4">
        <f t="shared" si="342"/>
        <v>25.384210640409037</v>
      </c>
      <c r="R656" s="4">
        <f t="shared" si="343"/>
        <v>23.67637322288431</v>
      </c>
      <c r="S656" s="4">
        <f t="shared" si="344"/>
        <v>644.3581498366553</v>
      </c>
      <c r="T656" s="4">
        <f t="shared" si="345"/>
        <v>560.5706489893131</v>
      </c>
      <c r="U656" s="1">
        <f t="shared" si="346"/>
        <v>1204.9287988259684</v>
      </c>
      <c r="V656" s="1">
        <v>12.720501250311116</v>
      </c>
      <c r="W656" s="1">
        <f t="shared" si="358"/>
        <v>-62.45511210970154</v>
      </c>
      <c r="X656" s="1"/>
      <c r="Y656" s="3">
        <v>644</v>
      </c>
      <c r="Z656" s="7">
        <f t="shared" si="347"/>
        <v>100.31062439566085</v>
      </c>
      <c r="AA656" s="8">
        <f t="shared" si="348"/>
        <v>1987.9705463495156</v>
      </c>
      <c r="AB656" s="8">
        <f t="shared" si="349"/>
        <v>1353.6229287410606</v>
      </c>
      <c r="AD656">
        <v>644</v>
      </c>
      <c r="AE656" s="7">
        <f t="shared" si="350"/>
        <v>10.22534397509285</v>
      </c>
      <c r="AF656" s="3">
        <f t="shared" si="351"/>
        <v>202.64735436794246</v>
      </c>
      <c r="AG656" s="3">
        <f t="shared" si="352"/>
        <v>137.98398865861984</v>
      </c>
      <c r="AH656">
        <f t="shared" si="361"/>
        <v>137.98398865861984</v>
      </c>
      <c r="AK656">
        <f t="shared" si="359"/>
        <v>10.91921551435072</v>
      </c>
      <c r="AL656">
        <f t="shared" si="360"/>
        <v>117.70556919678873</v>
      </c>
      <c r="AM656">
        <f t="shared" si="362"/>
        <v>-7.4349695528595685</v>
      </c>
      <c r="AN656">
        <f t="shared" si="363"/>
        <v>-80.14653818582194</v>
      </c>
      <c r="AP656">
        <f t="shared" si="364"/>
        <v>3.484245961491151</v>
      </c>
      <c r="AQ656">
        <f t="shared" si="365"/>
        <v>37.55903101096679</v>
      </c>
    </row>
    <row r="657" spans="2:43" ht="12.75">
      <c r="B657" s="1">
        <v>645</v>
      </c>
      <c r="C657" s="1">
        <f t="shared" si="353"/>
        <v>11.257373675363425</v>
      </c>
      <c r="D657" s="1">
        <f t="shared" si="336"/>
        <v>-43.466662183008076</v>
      </c>
      <c r="E657" s="1">
        <f t="shared" si="337"/>
        <v>11.646857029613404</v>
      </c>
      <c r="F657" s="1">
        <f t="shared" si="338"/>
        <v>-44.946276180364535</v>
      </c>
      <c r="G657" s="1">
        <f t="shared" si="339"/>
        <v>2.198239640802601</v>
      </c>
      <c r="I657" s="4">
        <f t="shared" si="340"/>
        <v>169.78176550547226</v>
      </c>
      <c r="J657" s="1">
        <f t="shared" si="335"/>
        <v>162.013462838935</v>
      </c>
      <c r="K657" s="1">
        <f t="shared" si="354"/>
        <v>164.58502607816774</v>
      </c>
      <c r="M657">
        <v>645</v>
      </c>
      <c r="N657" s="4">
        <f t="shared" si="341"/>
        <v>24.430971412762403</v>
      </c>
      <c r="O657" s="4">
        <f t="shared" si="355"/>
        <v>11.937447283424277</v>
      </c>
      <c r="P657" s="4">
        <f t="shared" si="356"/>
        <v>-1.4476132451282098</v>
      </c>
      <c r="Q657" s="4">
        <f t="shared" si="342"/>
        <v>25.440900484884708</v>
      </c>
      <c r="R657" s="4">
        <f t="shared" si="343"/>
        <v>23.714037940418393</v>
      </c>
      <c r="S657" s="4">
        <f t="shared" si="344"/>
        <v>647.239417481807</v>
      </c>
      <c r="T657" s="4">
        <f t="shared" si="345"/>
        <v>562.355595439603</v>
      </c>
      <c r="U657" s="1">
        <f t="shared" si="346"/>
        <v>1209.59501292141</v>
      </c>
      <c r="V657" s="1">
        <f t="shared" si="357"/>
        <v>12.095950129214101</v>
      </c>
      <c r="W657" s="1">
        <f t="shared" si="358"/>
        <v>62.45511210970154</v>
      </c>
      <c r="X657" s="1"/>
      <c r="Y657" s="3">
        <v>645</v>
      </c>
      <c r="Z657" s="7">
        <f t="shared" si="347"/>
        <v>-170.69531521372028</v>
      </c>
      <c r="AA657" s="8">
        <f t="shared" si="348"/>
        <v>1700.695334270108</v>
      </c>
      <c r="AB657" s="8">
        <f t="shared" si="349"/>
        <v>1129.9415260225487</v>
      </c>
      <c r="AD657">
        <v>645</v>
      </c>
      <c r="AE657" s="7">
        <f t="shared" si="350"/>
        <v>-17.400134068676888</v>
      </c>
      <c r="AF657" s="3">
        <f t="shared" si="351"/>
        <v>173.36343876351765</v>
      </c>
      <c r="AG657" s="3">
        <f t="shared" si="352"/>
        <v>115.18262242839435</v>
      </c>
      <c r="AH657">
        <f t="shared" si="361"/>
        <v>115.18262242839435</v>
      </c>
      <c r="AK657">
        <f t="shared" si="359"/>
        <v>9.34131489686624</v>
      </c>
      <c r="AL657">
        <f t="shared" si="360"/>
        <v>100.69631701444285</v>
      </c>
      <c r="AM657">
        <f t="shared" si="362"/>
        <v>-6.206367123451998</v>
      </c>
      <c r="AN657">
        <f t="shared" si="363"/>
        <v>-66.90260613961263</v>
      </c>
      <c r="AP657">
        <f t="shared" si="364"/>
        <v>3.1349477734142424</v>
      </c>
      <c r="AQ657">
        <f t="shared" si="365"/>
        <v>33.793710874830225</v>
      </c>
    </row>
    <row r="658" spans="2:43" ht="12.75">
      <c r="B658" s="1">
        <v>646</v>
      </c>
      <c r="C658" s="1">
        <f t="shared" si="353"/>
        <v>11.274826967883369</v>
      </c>
      <c r="D658" s="1">
        <f t="shared" si="336"/>
        <v>-43.25677631722435</v>
      </c>
      <c r="E658" s="1">
        <f t="shared" si="337"/>
        <v>12.403681011764963</v>
      </c>
      <c r="F658" s="1">
        <f t="shared" si="338"/>
        <v>-44.901066073142246</v>
      </c>
      <c r="G658" s="1">
        <f t="shared" si="339"/>
        <v>2.9823255180000414</v>
      </c>
      <c r="I658" s="4">
        <f t="shared" si="340"/>
        <v>170.596131219231</v>
      </c>
      <c r="J658" s="1">
        <f t="shared" si="335"/>
        <v>162.86149285509782</v>
      </c>
      <c r="K658" s="1">
        <f t="shared" si="354"/>
        <v>165.37549400951502</v>
      </c>
      <c r="M658">
        <v>646</v>
      </c>
      <c r="N658" s="4">
        <f t="shared" si="341"/>
        <v>24.416153619041836</v>
      </c>
      <c r="O658" s="4">
        <f t="shared" si="355"/>
        <v>11.922971150972995</v>
      </c>
      <c r="P658" s="4">
        <f t="shared" si="356"/>
        <v>-2.3461942632605925</v>
      </c>
      <c r="Q658" s="4">
        <f t="shared" si="342"/>
        <v>25.48788805260983</v>
      </c>
      <c r="R658" s="4">
        <f t="shared" si="343"/>
        <v>23.744129510211565</v>
      </c>
      <c r="S658" s="4">
        <f t="shared" si="344"/>
        <v>649.6324373823709</v>
      </c>
      <c r="T658" s="4">
        <f t="shared" si="345"/>
        <v>563.7836861976997</v>
      </c>
      <c r="U658" s="1">
        <f t="shared" si="346"/>
        <v>1213.4161235800707</v>
      </c>
      <c r="V658" s="1">
        <v>12.720501250311116</v>
      </c>
      <c r="W658" s="1">
        <f t="shared" si="358"/>
        <v>-55.67366016651878</v>
      </c>
      <c r="X658" s="1"/>
      <c r="Y658" s="3">
        <v>646</v>
      </c>
      <c r="Z658" s="7">
        <f t="shared" si="347"/>
        <v>-444.53381161702055</v>
      </c>
      <c r="AA658" s="8">
        <f t="shared" si="348"/>
        <v>1409.6270317536507</v>
      </c>
      <c r="AB658" s="8">
        <f t="shared" si="349"/>
        <v>902.7470937951421</v>
      </c>
      <c r="AD658">
        <v>646</v>
      </c>
      <c r="AE658" s="7">
        <f t="shared" si="350"/>
        <v>-45.31435388552707</v>
      </c>
      <c r="AF658" s="3">
        <f t="shared" si="351"/>
        <v>143.6928676609226</v>
      </c>
      <c r="AG658" s="3">
        <f t="shared" si="352"/>
        <v>92.02314921459144</v>
      </c>
      <c r="AH658">
        <f t="shared" si="361"/>
        <v>92.02314921459144</v>
      </c>
      <c r="AK658">
        <f t="shared" si="359"/>
        <v>7.742580182003595</v>
      </c>
      <c r="AL658">
        <f t="shared" si="360"/>
        <v>83.4624800817204</v>
      </c>
      <c r="AM658">
        <f t="shared" si="362"/>
        <v>-4.958468871786734</v>
      </c>
      <c r="AN658">
        <f t="shared" si="363"/>
        <v>-53.450671445321404</v>
      </c>
      <c r="AP658">
        <f t="shared" si="364"/>
        <v>2.7841113102168604</v>
      </c>
      <c r="AQ658">
        <f t="shared" si="365"/>
        <v>30.011808636398996</v>
      </c>
    </row>
    <row r="659" spans="2:43" ht="12.75">
      <c r="B659" s="1">
        <v>647</v>
      </c>
      <c r="C659" s="1">
        <f t="shared" si="353"/>
        <v>11.292280260403313</v>
      </c>
      <c r="D659" s="1">
        <f t="shared" si="336"/>
        <v>-43.03371401833659</v>
      </c>
      <c r="E659" s="1">
        <f t="shared" si="337"/>
        <v>13.156726712523179</v>
      </c>
      <c r="F659" s="1">
        <f t="shared" si="338"/>
        <v>-44.84217866622769</v>
      </c>
      <c r="G659" s="1">
        <f t="shared" si="339"/>
        <v>3.765502949954263</v>
      </c>
      <c r="I659" s="4">
        <f t="shared" si="340"/>
        <v>171.4100030065324</v>
      </c>
      <c r="J659" s="1">
        <f t="shared" si="335"/>
        <v>163.71108912351815</v>
      </c>
      <c r="K659" s="1">
        <f t="shared" si="354"/>
        <v>166.16696499318874</v>
      </c>
      <c r="M659">
        <v>647</v>
      </c>
      <c r="N659" s="4">
        <f t="shared" si="341"/>
        <v>24.392118817704613</v>
      </c>
      <c r="O659" s="4">
        <f t="shared" si="355"/>
        <v>11.899509208340389</v>
      </c>
      <c r="P659" s="4">
        <f t="shared" si="356"/>
        <v>-3.2502566888618745</v>
      </c>
      <c r="Q659" s="4">
        <f t="shared" si="342"/>
        <v>25.52505326668495</v>
      </c>
      <c r="R659" s="4">
        <f t="shared" si="343"/>
        <v>23.766533626035766</v>
      </c>
      <c r="S659" s="4">
        <f t="shared" si="344"/>
        <v>651.528344267104</v>
      </c>
      <c r="T659" s="4">
        <f t="shared" si="345"/>
        <v>564.8481205974888</v>
      </c>
      <c r="U659" s="1">
        <f t="shared" si="346"/>
        <v>1216.376464864593</v>
      </c>
      <c r="V659" s="1">
        <f t="shared" si="357"/>
        <v>12.163764648645929</v>
      </c>
      <c r="W659" s="1">
        <f t="shared" si="358"/>
        <v>55.67366016651878</v>
      </c>
      <c r="X659" s="1"/>
      <c r="Y659" s="3">
        <v>647</v>
      </c>
      <c r="Z659" s="7">
        <f t="shared" si="347"/>
        <v>-721.0440401166807</v>
      </c>
      <c r="AA659" s="8">
        <f t="shared" si="348"/>
        <v>1114.9564222536058</v>
      </c>
      <c r="AB659" s="8">
        <f t="shared" si="349"/>
        <v>672.1234747260496</v>
      </c>
      <c r="AD659">
        <v>647</v>
      </c>
      <c r="AE659" s="7">
        <f t="shared" si="350"/>
        <v>-73.50092152055868</v>
      </c>
      <c r="AF659" s="3">
        <f t="shared" si="351"/>
        <v>113.65508891474065</v>
      </c>
      <c r="AG659" s="3">
        <f t="shared" si="352"/>
        <v>68.51411567034144</v>
      </c>
      <c r="AH659">
        <f t="shared" si="361"/>
        <v>68.51411567034144</v>
      </c>
      <c r="AK659">
        <f t="shared" si="359"/>
        <v>6.124059275451706</v>
      </c>
      <c r="AL659">
        <f t="shared" si="360"/>
        <v>66.01535447895031</v>
      </c>
      <c r="AM659">
        <f t="shared" si="362"/>
        <v>-3.691735315829813</v>
      </c>
      <c r="AN659">
        <f t="shared" si="363"/>
        <v>-39.79569833588666</v>
      </c>
      <c r="AP659">
        <f t="shared" si="364"/>
        <v>2.432323959621893</v>
      </c>
      <c r="AQ659">
        <f t="shared" si="365"/>
        <v>26.219656143063652</v>
      </c>
    </row>
    <row r="660" spans="2:43" ht="12.75">
      <c r="B660" s="1">
        <v>648</v>
      </c>
      <c r="C660" s="1">
        <f t="shared" si="353"/>
        <v>11.309733552923255</v>
      </c>
      <c r="D660" s="1">
        <f t="shared" si="336"/>
        <v>-42.79754323328192</v>
      </c>
      <c r="E660" s="1">
        <f t="shared" si="337"/>
        <v>13.905764746872615</v>
      </c>
      <c r="F660" s="1">
        <f t="shared" si="338"/>
        <v>-44.76963189729547</v>
      </c>
      <c r="G660" s="1">
        <f t="shared" si="339"/>
        <v>4.547533373232603</v>
      </c>
      <c r="I660" s="4">
        <f t="shared" si="340"/>
        <v>172.22307363378923</v>
      </c>
      <c r="J660" s="1">
        <f t="shared" si="335"/>
        <v>164.56192423240765</v>
      </c>
      <c r="K660" s="1">
        <f t="shared" si="354"/>
        <v>166.95918278072327</v>
      </c>
      <c r="M660">
        <v>648</v>
      </c>
      <c r="N660" s="4">
        <f t="shared" si="341"/>
        <v>24.358783468650245</v>
      </c>
      <c r="O660" s="4">
        <f t="shared" si="355"/>
        <v>11.86700664145177</v>
      </c>
      <c r="P660" s="4">
        <f t="shared" si="356"/>
        <v>-4.1581730053179555</v>
      </c>
      <c r="Q660" s="4">
        <f t="shared" si="342"/>
        <v>25.552282607183372</v>
      </c>
      <c r="R660" s="4">
        <f t="shared" si="343"/>
        <v>23.781138957362202</v>
      </c>
      <c r="S660" s="4">
        <f t="shared" si="344"/>
        <v>652.9191464373658</v>
      </c>
      <c r="T660" s="4">
        <f t="shared" si="345"/>
        <v>565.5425701093702</v>
      </c>
      <c r="U660" s="1">
        <f t="shared" si="346"/>
        <v>1218.4617165467362</v>
      </c>
      <c r="V660" s="1">
        <v>12.720501250311116</v>
      </c>
      <c r="W660" s="1">
        <f t="shared" si="358"/>
        <v>-52.391160165743145</v>
      </c>
      <c r="X660" s="1"/>
      <c r="Y660" s="3">
        <v>648</v>
      </c>
      <c r="Z660" s="7">
        <f t="shared" si="347"/>
        <v>-1000.060471631059</v>
      </c>
      <c r="AA660" s="8">
        <f t="shared" si="348"/>
        <v>816.8802149526755</v>
      </c>
      <c r="AB660" s="8">
        <f t="shared" si="349"/>
        <v>438.1599397930813</v>
      </c>
      <c r="AD660">
        <v>648</v>
      </c>
      <c r="AE660" s="7">
        <f t="shared" si="350"/>
        <v>-101.94296346901723</v>
      </c>
      <c r="AF660" s="3">
        <f t="shared" si="351"/>
        <v>83.27015442942665</v>
      </c>
      <c r="AG660" s="3">
        <f t="shared" si="352"/>
        <v>44.664621793382395</v>
      </c>
      <c r="AH660">
        <f t="shared" si="361"/>
        <v>44.664621793382395</v>
      </c>
      <c r="AK660">
        <f t="shared" si="359"/>
        <v>4.48683263082369</v>
      </c>
      <c r="AL660">
        <f t="shared" si="360"/>
        <v>48.366587142430895</v>
      </c>
      <c r="AM660">
        <f t="shared" si="362"/>
        <v>-2.406656789327716</v>
      </c>
      <c r="AN660">
        <f t="shared" si="363"/>
        <v>-25.94297244860078</v>
      </c>
      <c r="AP660">
        <f t="shared" si="364"/>
        <v>2.080175841495974</v>
      </c>
      <c r="AQ660">
        <f t="shared" si="365"/>
        <v>22.423614693830114</v>
      </c>
    </row>
    <row r="661" spans="2:43" ht="12.75">
      <c r="B661" s="1">
        <v>649</v>
      </c>
      <c r="C661" s="1">
        <f t="shared" si="353"/>
        <v>11.3271868454432</v>
      </c>
      <c r="D661" s="1">
        <f t="shared" si="336"/>
        <v>-42.54833590196925</v>
      </c>
      <c r="E661" s="1">
        <f t="shared" si="337"/>
        <v>14.650566950572061</v>
      </c>
      <c r="F661" s="1">
        <f t="shared" si="338"/>
        <v>-44.68344786479416</v>
      </c>
      <c r="G661" s="1">
        <f t="shared" si="339"/>
        <v>5.32817857379259</v>
      </c>
      <c r="I661" s="4">
        <f t="shared" si="340"/>
        <v>173.03503308274423</v>
      </c>
      <c r="J661" s="1">
        <f t="shared" si="335"/>
        <v>165.41366698598043</v>
      </c>
      <c r="K661" s="1">
        <f t="shared" si="354"/>
        <v>167.75188741263534</v>
      </c>
      <c r="M661">
        <v>649</v>
      </c>
      <c r="N661" s="4">
        <f t="shared" si="341"/>
        <v>24.31606969824543</v>
      </c>
      <c r="O661" s="4">
        <f t="shared" si="355"/>
        <v>11.82542491139859</v>
      </c>
      <c r="P661" s="4">
        <f t="shared" si="356"/>
        <v>-5.068276735721966</v>
      </c>
      <c r="Q661" s="4">
        <f t="shared" si="342"/>
        <v>25.569469296830505</v>
      </c>
      <c r="R661" s="4">
        <f t="shared" si="343"/>
        <v>23.787837328008834</v>
      </c>
      <c r="S661" s="4">
        <f t="shared" si="344"/>
        <v>653.7977601215579</v>
      </c>
      <c r="T661" s="4">
        <f t="shared" si="345"/>
        <v>565.8612047438105</v>
      </c>
      <c r="U661" s="1">
        <f t="shared" si="346"/>
        <v>1219.6589648653685</v>
      </c>
      <c r="V661" s="1">
        <f t="shared" si="357"/>
        <v>12.196589648653685</v>
      </c>
      <c r="W661" s="1">
        <f t="shared" si="358"/>
        <v>52.391160165743145</v>
      </c>
      <c r="X661" s="1"/>
      <c r="Y661" s="3">
        <v>649</v>
      </c>
      <c r="Z661" s="7">
        <f t="shared" si="347"/>
        <v>-1281.4131121444916</v>
      </c>
      <c r="AA661" s="8">
        <f t="shared" si="348"/>
        <v>515.6006894139864</v>
      </c>
      <c r="AB661" s="8">
        <f t="shared" si="349"/>
        <v>200.95111939895105</v>
      </c>
      <c r="AD661">
        <v>649</v>
      </c>
      <c r="AE661" s="7">
        <f t="shared" si="350"/>
        <v>-130.6231510850654</v>
      </c>
      <c r="AF661" s="3">
        <f t="shared" si="351"/>
        <v>52.55868393618618</v>
      </c>
      <c r="AG661" s="3">
        <f t="shared" si="352"/>
        <v>20.484313904072483</v>
      </c>
      <c r="AH661">
        <f t="shared" si="361"/>
        <v>20.484313904072483</v>
      </c>
      <c r="AK661">
        <f t="shared" si="359"/>
        <v>2.8320112978521443</v>
      </c>
      <c r="AL661">
        <f t="shared" si="360"/>
        <v>30.528154824613733</v>
      </c>
      <c r="AM661">
        <f t="shared" si="362"/>
        <v>-1.1037530634427175</v>
      </c>
      <c r="AN661">
        <f t="shared" si="363"/>
        <v>-11.898096746462974</v>
      </c>
      <c r="AP661">
        <f t="shared" si="364"/>
        <v>1.7282582344094268</v>
      </c>
      <c r="AQ661">
        <f t="shared" si="365"/>
        <v>18.63005807815076</v>
      </c>
    </row>
    <row r="662" spans="2:43" ht="12.75">
      <c r="B662" s="1">
        <v>650</v>
      </c>
      <c r="C662" s="1">
        <f t="shared" si="353"/>
        <v>11.344640137963141</v>
      </c>
      <c r="D662" s="1">
        <f t="shared" si="336"/>
        <v>-42.28616793536589</v>
      </c>
      <c r="E662" s="1">
        <f t="shared" si="337"/>
        <v>15.390906449655057</v>
      </c>
      <c r="F662" s="1">
        <f t="shared" si="338"/>
        <v>-44.58365282121496</v>
      </c>
      <c r="G662" s="1">
        <f t="shared" si="339"/>
        <v>6.107200759543697</v>
      </c>
      <c r="I662" s="4">
        <f t="shared" si="340"/>
        <v>173.84556873935242</v>
      </c>
      <c r="J662" s="1">
        <f t="shared" si="335"/>
        <v>166.2659826292081</v>
      </c>
      <c r="K662" s="1">
        <f t="shared" si="354"/>
        <v>168.54481532356897</v>
      </c>
      <c r="M662">
        <v>650</v>
      </c>
      <c r="N662" s="4">
        <f t="shared" si="341"/>
        <v>24.26390544001663</v>
      </c>
      <c r="O662" s="4">
        <f t="shared" si="355"/>
        <v>11.77474214404137</v>
      </c>
      <c r="P662" s="4">
        <f t="shared" si="356"/>
        <v>-5.978866434399954</v>
      </c>
      <c r="Q662" s="4">
        <f t="shared" si="342"/>
        <v>25.576513474613023</v>
      </c>
      <c r="R662" s="4">
        <f t="shared" si="343"/>
        <v>23.786523892213722</v>
      </c>
      <c r="S662" s="4">
        <f t="shared" si="344"/>
        <v>654.1580415170615</v>
      </c>
      <c r="T662" s="4">
        <f t="shared" si="345"/>
        <v>565.7987188748542</v>
      </c>
      <c r="U662" s="1">
        <f t="shared" si="346"/>
        <v>1219.9567603919159</v>
      </c>
      <c r="V662" s="1">
        <v>12.720501250311116</v>
      </c>
      <c r="W662" s="1">
        <f t="shared" si="358"/>
        <v>-52.70495228149343</v>
      </c>
      <c r="X662" s="1"/>
      <c r="Y662" s="3">
        <v>650</v>
      </c>
      <c r="Z662" s="7">
        <f t="shared" si="347"/>
        <v>-1564.9277468639866</v>
      </c>
      <c r="AA662" s="8">
        <f t="shared" si="348"/>
        <v>211.32533347554272</v>
      </c>
      <c r="AB662" s="8">
        <f t="shared" si="349"/>
        <v>-39.40307385335018</v>
      </c>
      <c r="AD662">
        <v>650</v>
      </c>
      <c r="AE662" s="7">
        <f t="shared" si="350"/>
        <v>-159.52372547033502</v>
      </c>
      <c r="AF662" s="3">
        <f t="shared" si="351"/>
        <v>21.541828081095076</v>
      </c>
      <c r="AG662" s="3">
        <f t="shared" si="352"/>
        <v>-4.0166232266412</v>
      </c>
      <c r="AH662">
        <f t="shared" si="361"/>
        <v>-4.0166232266412</v>
      </c>
      <c r="AK662">
        <f t="shared" si="359"/>
        <v>1.1607349334720931</v>
      </c>
      <c r="AL662">
        <f t="shared" si="360"/>
        <v>12.512342654228988</v>
      </c>
      <c r="AM662">
        <f t="shared" si="362"/>
        <v>0.2164270774145382</v>
      </c>
      <c r="AN662">
        <f t="shared" si="363"/>
        <v>2.33301305420662</v>
      </c>
      <c r="AP662">
        <f t="shared" si="364"/>
        <v>1.3771620108866314</v>
      </c>
      <c r="AQ662">
        <f t="shared" si="365"/>
        <v>14.845355708435608</v>
      </c>
    </row>
    <row r="663" spans="2:43" ht="12.75">
      <c r="B663" s="1">
        <v>651</v>
      </c>
      <c r="C663" s="1">
        <f t="shared" si="353"/>
        <v>11.362093430483085</v>
      </c>
      <c r="D663" s="1">
        <f t="shared" si="336"/>
        <v>-42.01111919237408</v>
      </c>
      <c r="E663" s="1">
        <f t="shared" si="337"/>
        <v>16.126557729538508</v>
      </c>
      <c r="F663" s="1">
        <f t="shared" si="338"/>
        <v>-44.47027716509487</v>
      </c>
      <c r="G663" s="1">
        <f t="shared" si="339"/>
        <v>6.884362632781743</v>
      </c>
      <c r="I663" s="4">
        <f t="shared" si="340"/>
        <v>174.65436558735297</v>
      </c>
      <c r="J663" s="1">
        <f t="shared" si="335"/>
        <v>167.11853307836188</v>
      </c>
      <c r="K663" s="1">
        <f t="shared" si="354"/>
        <v>169.33769945330943</v>
      </c>
      <c r="M663">
        <v>651</v>
      </c>
      <c r="N663" s="4">
        <f t="shared" si="341"/>
        <v>24.202224566863034</v>
      </c>
      <c r="O663" s="4">
        <f t="shared" si="355"/>
        <v>11.714953479697371</v>
      </c>
      <c r="P663" s="4">
        <f t="shared" si="356"/>
        <v>-6.888209836670178</v>
      </c>
      <c r="Q663" s="4">
        <f t="shared" si="342"/>
        <v>25.573322356924848</v>
      </c>
      <c r="R663" s="4">
        <f t="shared" si="343"/>
        <v>23.777097307670374</v>
      </c>
      <c r="S663" s="4">
        <f t="shared" si="344"/>
        <v>653.9948163711923</v>
      </c>
      <c r="T663" s="4">
        <f t="shared" si="345"/>
        <v>565.3503563784258</v>
      </c>
      <c r="U663" s="1">
        <f t="shared" si="346"/>
        <v>1219.345172749618</v>
      </c>
      <c r="V663" s="1">
        <f t="shared" si="357"/>
        <v>12.193451727496182</v>
      </c>
      <c r="W663" s="1">
        <f t="shared" si="358"/>
        <v>52.70495228149343</v>
      </c>
      <c r="X663" s="1"/>
      <c r="Y663" s="3">
        <v>651</v>
      </c>
      <c r="Z663" s="7">
        <f t="shared" si="347"/>
        <v>-1850.4261946078414</v>
      </c>
      <c r="AA663" s="8">
        <f t="shared" si="348"/>
        <v>-95.73353064524781</v>
      </c>
      <c r="AB663" s="8">
        <f t="shared" si="349"/>
        <v>-282.7975363004498</v>
      </c>
      <c r="AD663">
        <v>651</v>
      </c>
      <c r="AE663" s="7">
        <f t="shared" si="350"/>
        <v>-188.6265234054884</v>
      </c>
      <c r="AF663" s="3">
        <f t="shared" si="351"/>
        <v>-9.75876968860834</v>
      </c>
      <c r="AG663" s="3">
        <f t="shared" si="352"/>
        <v>-28.827475667731882</v>
      </c>
      <c r="AH663">
        <f t="shared" si="361"/>
        <v>-28.827475667731882</v>
      </c>
      <c r="AK663">
        <f t="shared" si="359"/>
        <v>-0.5258302518539297</v>
      </c>
      <c r="AL663">
        <f t="shared" si="360"/>
        <v>-5.668278001658059</v>
      </c>
      <c r="AM663">
        <f t="shared" si="362"/>
        <v>1.553306336184081</v>
      </c>
      <c r="AN663">
        <f t="shared" si="363"/>
        <v>16.744133880060833</v>
      </c>
      <c r="AP663">
        <f t="shared" si="364"/>
        <v>1.0274760843301514</v>
      </c>
      <c r="AQ663">
        <f t="shared" si="365"/>
        <v>11.075855878402773</v>
      </c>
    </row>
    <row r="664" spans="2:43" ht="12.75">
      <c r="B664" s="1">
        <v>652</v>
      </c>
      <c r="C664" s="1">
        <f t="shared" si="353"/>
        <v>11.379546723003028</v>
      </c>
      <c r="D664" s="1">
        <f t="shared" si="336"/>
        <v>-41.723273455505456</v>
      </c>
      <c r="E664" s="1">
        <f t="shared" si="337"/>
        <v>16.857296703715992</v>
      </c>
      <c r="F664" s="1">
        <f t="shared" si="338"/>
        <v>-44.34335543175706</v>
      </c>
      <c r="G664" s="1">
        <f t="shared" si="339"/>
        <v>7.659427462471447</v>
      </c>
      <c r="I664" s="4">
        <f t="shared" si="340"/>
        <v>175.4611064062484</v>
      </c>
      <c r="J664" s="1">
        <f t="shared" si="335"/>
        <v>167.97097715692604</v>
      </c>
      <c r="K664" s="1">
        <f t="shared" si="354"/>
        <v>170.1302693635651</v>
      </c>
      <c r="M664">
        <v>652</v>
      </c>
      <c r="N664" s="4">
        <f t="shared" si="341"/>
        <v>24.130967014741316</v>
      </c>
      <c r="O664" s="4">
        <f t="shared" si="355"/>
        <v>11.64607138133067</v>
      </c>
      <c r="P664" s="4">
        <f t="shared" si="356"/>
        <v>-7.794548180560668</v>
      </c>
      <c r="Q664" s="4">
        <f t="shared" si="342"/>
        <v>25.559810386189383</v>
      </c>
      <c r="R664" s="4">
        <f t="shared" si="343"/>
        <v>23.7594599053034</v>
      </c>
      <c r="S664" s="4">
        <f t="shared" si="344"/>
        <v>653.3039069779546</v>
      </c>
      <c r="T664" s="4">
        <f t="shared" si="345"/>
        <v>564.51193499172</v>
      </c>
      <c r="U664" s="1">
        <f t="shared" si="346"/>
        <v>1217.8158419696747</v>
      </c>
      <c r="V664" s="1">
        <v>12.720501250311116</v>
      </c>
      <c r="W664" s="1">
        <f t="shared" si="358"/>
        <v>-56.688098781379104</v>
      </c>
      <c r="X664" s="1"/>
      <c r="Y664" s="3">
        <v>652</v>
      </c>
      <c r="Z664" s="7">
        <f t="shared" si="347"/>
        <v>-2137.726563651547</v>
      </c>
      <c r="AA664" s="8">
        <f t="shared" si="348"/>
        <v>-405.35912206394187</v>
      </c>
      <c r="AB664" s="8">
        <f t="shared" si="349"/>
        <v>-529.1220710091693</v>
      </c>
      <c r="AD664">
        <v>652</v>
      </c>
      <c r="AE664" s="7">
        <f t="shared" si="350"/>
        <v>-217.913003430331</v>
      </c>
      <c r="AF664" s="3">
        <f t="shared" si="351"/>
        <v>-41.321011423439536</v>
      </c>
      <c r="AG664" s="3">
        <f t="shared" si="352"/>
        <v>-53.937010296551406</v>
      </c>
      <c r="AH664">
        <f t="shared" si="361"/>
        <v>-53.937010296551406</v>
      </c>
      <c r="AK664">
        <f t="shared" si="359"/>
        <v>-2.2264935577903615</v>
      </c>
      <c r="AL664">
        <f t="shared" si="360"/>
        <v>-24.000871783166836</v>
      </c>
      <c r="AM664">
        <f t="shared" si="362"/>
        <v>2.9062794402854877</v>
      </c>
      <c r="AN664">
        <f t="shared" si="363"/>
        <v>31.32874109079887</v>
      </c>
      <c r="AP664">
        <f t="shared" si="364"/>
        <v>0.6797858824951262</v>
      </c>
      <c r="AQ664">
        <f t="shared" si="365"/>
        <v>7.327869307632035</v>
      </c>
    </row>
    <row r="665" spans="2:43" ht="12.75">
      <c r="B665" s="1">
        <v>653</v>
      </c>
      <c r="C665" s="1">
        <f t="shared" si="353"/>
        <v>11.397000015522973</v>
      </c>
      <c r="D665" s="1">
        <f t="shared" si="336"/>
        <v>-41.422718405359795</v>
      </c>
      <c r="E665" s="1">
        <f t="shared" si="337"/>
        <v>17.58290078201737</v>
      </c>
      <c r="F665" s="1">
        <f t="shared" si="338"/>
        <v>-44.20292628279097</v>
      </c>
      <c r="G665" s="1">
        <f t="shared" si="339"/>
        <v>8.432159156357699</v>
      </c>
      <c r="I665" s="4">
        <f t="shared" si="340"/>
        <v>176.26547197340645</v>
      </c>
      <c r="J665" s="1">
        <f t="shared" si="335"/>
        <v>168.8229708364657</v>
      </c>
      <c r="K665" s="1">
        <f t="shared" si="354"/>
        <v>170.92225136040855</v>
      </c>
      <c r="M665">
        <v>653</v>
      </c>
      <c r="N665" s="4">
        <f t="shared" si="341"/>
        <v>24.050078897505784</v>
      </c>
      <c r="O665" s="4">
        <f t="shared" si="355"/>
        <v>11.568125899525063</v>
      </c>
      <c r="P665" s="4">
        <f t="shared" si="356"/>
        <v>-8.696100651703986</v>
      </c>
      <c r="Q665" s="4">
        <f t="shared" si="342"/>
        <v>25.535899366598183</v>
      </c>
      <c r="R665" s="4">
        <f t="shared" si="343"/>
        <v>23.733517855318098</v>
      </c>
      <c r="S665" s="4">
        <f t="shared" si="344"/>
        <v>652.0821564610295</v>
      </c>
      <c r="T665" s="4">
        <f t="shared" si="345"/>
        <v>563.279869788703</v>
      </c>
      <c r="U665" s="1">
        <f t="shared" si="346"/>
        <v>1215.3620262497325</v>
      </c>
      <c r="V665" s="1">
        <f t="shared" si="357"/>
        <v>12.153620262497325</v>
      </c>
      <c r="W665" s="1">
        <f t="shared" si="358"/>
        <v>56.688098781379104</v>
      </c>
      <c r="X665" s="1"/>
      <c r="Y665" s="3">
        <v>653</v>
      </c>
      <c r="Z665" s="7">
        <f t="shared" si="347"/>
        <v>-2426.6435170659406</v>
      </c>
      <c r="AA665" s="8">
        <f t="shared" si="348"/>
        <v>-717.3305877359936</v>
      </c>
      <c r="AB665" s="8">
        <f t="shared" si="349"/>
        <v>-778.2614995591075</v>
      </c>
      <c r="AD665">
        <v>653</v>
      </c>
      <c r="AE665" s="7">
        <f t="shared" si="350"/>
        <v>-247.36427289153318</v>
      </c>
      <c r="AF665" s="3">
        <f t="shared" si="351"/>
        <v>-73.12238407094736</v>
      </c>
      <c r="AG665" s="3">
        <f t="shared" si="352"/>
        <v>-79.33348619358894</v>
      </c>
      <c r="AH665">
        <f t="shared" si="361"/>
        <v>-79.33348619358894</v>
      </c>
      <c r="AK665">
        <f t="shared" si="359"/>
        <v>-3.9400419170737937</v>
      </c>
      <c r="AL665">
        <f t="shared" si="360"/>
        <v>-42.472362222255676</v>
      </c>
      <c r="AM665">
        <f t="shared" si="362"/>
        <v>4.27471375559987</v>
      </c>
      <c r="AN665">
        <f t="shared" si="363"/>
        <v>46.0800150976912</v>
      </c>
      <c r="AP665">
        <f t="shared" si="364"/>
        <v>0.3346718385260763</v>
      </c>
      <c r="AQ665">
        <f t="shared" si="365"/>
        <v>3.6076528754355266</v>
      </c>
    </row>
    <row r="666" spans="2:43" ht="12.75">
      <c r="B666" s="1">
        <v>654</v>
      </c>
      <c r="C666" s="1">
        <f t="shared" si="353"/>
        <v>11.414453308042916</v>
      </c>
      <c r="D666" s="1">
        <f t="shared" si="336"/>
        <v>-41.10954559391704</v>
      </c>
      <c r="E666" s="1">
        <f t="shared" si="337"/>
        <v>18.303148938411013</v>
      </c>
      <c r="F666" s="1">
        <f t="shared" si="338"/>
        <v>-44.049032494275814</v>
      </c>
      <c r="G666" s="1">
        <f t="shared" si="339"/>
        <v>9.202322332880607</v>
      </c>
      <c r="I666" s="4">
        <f t="shared" si="340"/>
        <v>177.06714126998997</v>
      </c>
      <c r="J666" s="1">
        <f t="shared" si="335"/>
        <v>169.67416748201896</v>
      </c>
      <c r="K666" s="1">
        <f t="shared" si="354"/>
        <v>171.7133686222525</v>
      </c>
      <c r="M666">
        <v>654</v>
      </c>
      <c r="N666" s="4">
        <f t="shared" si="341"/>
        <v>23.959512612956072</v>
      </c>
      <c r="O666" s="4">
        <f t="shared" si="355"/>
        <v>11.481164893008023</v>
      </c>
      <c r="P666" s="4">
        <f t="shared" si="356"/>
        <v>-9.591068970822825</v>
      </c>
      <c r="Q666" s="4">
        <f t="shared" si="342"/>
        <v>25.501518587082895</v>
      </c>
      <c r="R666" s="4">
        <f t="shared" si="343"/>
        <v>23.699181329373854</v>
      </c>
      <c r="S666" s="4">
        <f t="shared" si="344"/>
        <v>650.3274502473344</v>
      </c>
      <c r="T666" s="4">
        <f t="shared" si="345"/>
        <v>561.6511956825423</v>
      </c>
      <c r="U666" s="1">
        <f t="shared" si="346"/>
        <v>1211.9786459298766</v>
      </c>
      <c r="V666" s="1">
        <v>12.720501250311116</v>
      </c>
      <c r="W666" s="1">
        <f t="shared" si="358"/>
        <v>-64.387801558083</v>
      </c>
      <c r="X666" s="1"/>
      <c r="Y666" s="3">
        <v>654</v>
      </c>
      <c r="Z666" s="7">
        <f t="shared" si="347"/>
        <v>-2716.988536491378</v>
      </c>
      <c r="AA666" s="8">
        <f t="shared" si="348"/>
        <v>-1031.4233854586519</v>
      </c>
      <c r="AB666" s="8">
        <f t="shared" si="349"/>
        <v>-1030.095778327329</v>
      </c>
      <c r="AD666">
        <v>654</v>
      </c>
      <c r="AE666" s="7">
        <f t="shared" si="350"/>
        <v>-276.9611148309254</v>
      </c>
      <c r="AF666" s="3">
        <f t="shared" si="351"/>
        <v>-105.13999851770151</v>
      </c>
      <c r="AG666" s="3">
        <f t="shared" si="352"/>
        <v>-105.00466649615994</v>
      </c>
      <c r="AH666">
        <f t="shared" si="361"/>
        <v>-105.00466649615994</v>
      </c>
      <c r="AK666">
        <f t="shared" si="359"/>
        <v>-5.665241999206242</v>
      </c>
      <c r="AL666">
        <f t="shared" si="360"/>
        <v>-61.06945441984669</v>
      </c>
      <c r="AM666">
        <f t="shared" si="362"/>
        <v>5.657949925180335</v>
      </c>
      <c r="AN666">
        <f t="shared" si="363"/>
        <v>60.99084824866924</v>
      </c>
      <c r="AP666">
        <f t="shared" si="364"/>
        <v>-0.007292074025906814</v>
      </c>
      <c r="AQ666">
        <f t="shared" si="365"/>
        <v>-0.07860617117745505</v>
      </c>
    </row>
    <row r="667" spans="2:43" ht="12.75">
      <c r="B667" s="1">
        <v>655</v>
      </c>
      <c r="C667" s="1">
        <f t="shared" si="353"/>
        <v>11.431906600562858</v>
      </c>
      <c r="D667" s="1">
        <f t="shared" si="336"/>
        <v>-40.783850416649265</v>
      </c>
      <c r="E667" s="1">
        <f t="shared" si="337"/>
        <v>19.017821778331438</v>
      </c>
      <c r="F667" s="1">
        <f t="shared" si="338"/>
        <v>-43.881720943750345</v>
      </c>
      <c r="G667" s="1">
        <f t="shared" si="339"/>
        <v>9.969682392876024</v>
      </c>
      <c r="I667" s="4">
        <f t="shared" si="340"/>
        <v>177.86579169042184</v>
      </c>
      <c r="J667" s="1">
        <f t="shared" si="335"/>
        <v>170.5242181015884</v>
      </c>
      <c r="K667" s="1">
        <f t="shared" si="354"/>
        <v>172.50334133323162</v>
      </c>
      <c r="M667">
        <v>655</v>
      </c>
      <c r="N667" s="4">
        <f t="shared" si="341"/>
        <v>23.85922693980234</v>
      </c>
      <c r="O667" s="4">
        <f t="shared" si="355"/>
        <v>11.385254203299795</v>
      </c>
      <c r="P667" s="4">
        <f t="shared" si="356"/>
        <v>-10.477642074826932</v>
      </c>
      <c r="Q667" s="4">
        <f t="shared" si="342"/>
        <v>25.456604931197262</v>
      </c>
      <c r="R667" s="4">
        <f t="shared" si="343"/>
        <v>23.656364658374116</v>
      </c>
      <c r="S667" s="4">
        <f t="shared" si="344"/>
        <v>648.0387346230567</v>
      </c>
      <c r="T667" s="4">
        <f t="shared" si="345"/>
        <v>559.623588849972</v>
      </c>
      <c r="U667" s="1">
        <f t="shared" si="346"/>
        <v>1207.6623234730287</v>
      </c>
      <c r="V667" s="1">
        <f t="shared" si="357"/>
        <v>12.076623234730286</v>
      </c>
      <c r="W667" s="1">
        <f t="shared" si="358"/>
        <v>64.387801558083</v>
      </c>
      <c r="X667" s="1"/>
      <c r="Y667" s="3">
        <v>655</v>
      </c>
      <c r="Z667" s="7">
        <f t="shared" si="347"/>
        <v>-3008.570194611941</v>
      </c>
      <c r="AA667" s="8">
        <f t="shared" si="348"/>
        <v>-1347.4096765689935</v>
      </c>
      <c r="AB667" s="8">
        <f t="shared" si="349"/>
        <v>-1284.500129992132</v>
      </c>
      <c r="AD667">
        <v>655</v>
      </c>
      <c r="AE667" s="7">
        <f t="shared" si="350"/>
        <v>-306.6840157606464</v>
      </c>
      <c r="AF667" s="3">
        <f t="shared" si="351"/>
        <v>-137.35062961967313</v>
      </c>
      <c r="AG667" s="3">
        <f t="shared" si="352"/>
        <v>-130.9378318034793</v>
      </c>
      <c r="AH667">
        <f t="shared" si="361"/>
        <v>-130.9378318034793</v>
      </c>
      <c r="AK667">
        <f t="shared" si="359"/>
        <v>-7.400842367405844</v>
      </c>
      <c r="AL667">
        <f t="shared" si="360"/>
        <v>-79.77865829704828</v>
      </c>
      <c r="AM667">
        <f t="shared" si="362"/>
        <v>7.055302591555432</v>
      </c>
      <c r="AN667">
        <f t="shared" si="363"/>
        <v>76.05385261452008</v>
      </c>
      <c r="AP667">
        <f t="shared" si="364"/>
        <v>-0.34553977585041196</v>
      </c>
      <c r="AQ667">
        <f t="shared" si="365"/>
        <v>-3.724805682528199</v>
      </c>
    </row>
    <row r="668" spans="2:43" ht="12.75">
      <c r="B668" s="1">
        <v>656</v>
      </c>
      <c r="C668" s="1">
        <f t="shared" si="353"/>
        <v>11.4493598930828</v>
      </c>
      <c r="D668" s="1">
        <f t="shared" si="336"/>
        <v>-40.44573208346256</v>
      </c>
      <c r="E668" s="1">
        <f t="shared" si="337"/>
        <v>19.7267016055084</v>
      </c>
      <c r="F668" s="1">
        <f t="shared" si="338"/>
        <v>-43.701042595933636</v>
      </c>
      <c r="G668" s="1">
        <f t="shared" si="339"/>
        <v>10.734005591036087</v>
      </c>
      <c r="I668" s="4">
        <f t="shared" si="340"/>
        <v>178.66109925508192</v>
      </c>
      <c r="J668" s="1">
        <f t="shared" si="335"/>
        <v>171.37277159929496</v>
      </c>
      <c r="K668" s="1">
        <f t="shared" si="354"/>
        <v>173.2918868218441</v>
      </c>
      <c r="M668">
        <v>656</v>
      </c>
      <c r="N668" s="4">
        <f t="shared" si="341"/>
        <v>23.749187125617084</v>
      </c>
      <c r="O668" s="4">
        <f t="shared" si="355"/>
        <v>11.280477782551525</v>
      </c>
      <c r="P668" s="4">
        <f t="shared" si="356"/>
        <v>-11.354000897957661</v>
      </c>
      <c r="Q668" s="4">
        <f t="shared" si="342"/>
        <v>25.40110297411303</v>
      </c>
      <c r="R668" s="4">
        <f t="shared" si="343"/>
        <v>23.604986485738095</v>
      </c>
      <c r="S668" s="4">
        <f t="shared" si="344"/>
        <v>645.2160323014938</v>
      </c>
      <c r="T668" s="4">
        <f t="shared" si="345"/>
        <v>557.1953869918781</v>
      </c>
      <c r="U668" s="1">
        <f t="shared" si="346"/>
        <v>1202.4114192933719</v>
      </c>
      <c r="V668" s="1">
        <v>12.720501250311116</v>
      </c>
      <c r="W668" s="1">
        <f t="shared" si="358"/>
        <v>-75.82406177129019</v>
      </c>
      <c r="X668" s="1"/>
      <c r="Y668" s="3">
        <v>656</v>
      </c>
      <c r="Z668" s="7">
        <f t="shared" si="347"/>
        <v>-3301.1944255576964</v>
      </c>
      <c r="AA668" s="8">
        <f t="shared" si="348"/>
        <v>-1665.0587125269567</v>
      </c>
      <c r="AB668" s="8">
        <f t="shared" si="349"/>
        <v>-1541.345179080622</v>
      </c>
      <c r="AD668">
        <v>656</v>
      </c>
      <c r="AE668" s="7">
        <f t="shared" si="350"/>
        <v>-336.51319322708423</v>
      </c>
      <c r="AF668" s="3">
        <f t="shared" si="351"/>
        <v>-169.73075560927182</v>
      </c>
      <c r="AG668" s="3">
        <f t="shared" si="352"/>
        <v>-157.11979399394718</v>
      </c>
      <c r="AH668">
        <f t="shared" si="361"/>
        <v>-157.11979399394718</v>
      </c>
      <c r="AK668">
        <f t="shared" si="359"/>
        <v>-9.145575601970041</v>
      </c>
      <c r="AL668">
        <f t="shared" si="360"/>
        <v>-98.58631148431523</v>
      </c>
      <c r="AM668">
        <f t="shared" si="362"/>
        <v>8.466061141243788</v>
      </c>
      <c r="AN668">
        <f t="shared" si="363"/>
        <v>91.26136801451062</v>
      </c>
      <c r="AP668">
        <f t="shared" si="364"/>
        <v>-0.6795144607262529</v>
      </c>
      <c r="AQ668">
        <f t="shared" si="365"/>
        <v>-7.324943469804609</v>
      </c>
    </row>
    <row r="669" spans="2:43" ht="12.75">
      <c r="B669" s="1">
        <v>657</v>
      </c>
      <c r="C669" s="1">
        <f t="shared" si="353"/>
        <v>11.466813185602746</v>
      </c>
      <c r="D669" s="1">
        <f t="shared" si="336"/>
        <v>-40.095293588476544</v>
      </c>
      <c r="E669" s="1">
        <f t="shared" si="337"/>
        <v>20.429572488279625</v>
      </c>
      <c r="F669" s="1">
        <f t="shared" si="338"/>
        <v>-43.50705248720066</v>
      </c>
      <c r="G669" s="1">
        <f t="shared" si="339"/>
        <v>11.49505910711063</v>
      </c>
      <c r="I669" s="4">
        <f t="shared" si="340"/>
        <v>179.45273882593582</v>
      </c>
      <c r="J669" s="1">
        <f t="shared" si="335"/>
        <v>172.2194750317654</v>
      </c>
      <c r="K669" s="1">
        <f t="shared" si="354"/>
        <v>174.07871970470202</v>
      </c>
      <c r="M669">
        <v>657</v>
      </c>
      <c r="N669" s="4">
        <f t="shared" si="341"/>
        <v>23.6293649656227</v>
      </c>
      <c r="O669" s="4">
        <f t="shared" si="355"/>
        <v>11.166937773571949</v>
      </c>
      <c r="P669" s="4">
        <f t="shared" si="356"/>
        <v>-12.218323211775584</v>
      </c>
      <c r="Q669" s="4">
        <f t="shared" si="342"/>
        <v>25.33496506657457</v>
      </c>
      <c r="R669" s="4">
        <f t="shared" si="343"/>
        <v>23.544969915785998</v>
      </c>
      <c r="S669" s="4">
        <f t="shared" si="344"/>
        <v>641.8604549245538</v>
      </c>
      <c r="T669" s="4">
        <f t="shared" si="345"/>
        <v>554.3656083352677</v>
      </c>
      <c r="U669" s="1">
        <f t="shared" si="346"/>
        <v>1196.2260632598213</v>
      </c>
      <c r="V669" s="1">
        <f t="shared" si="357"/>
        <v>11.962260632598214</v>
      </c>
      <c r="W669" s="1">
        <f t="shared" si="358"/>
        <v>75.82406177129019</v>
      </c>
      <c r="X669" s="1"/>
      <c r="Y669" s="3">
        <v>657</v>
      </c>
      <c r="Z669" s="7">
        <f t="shared" si="347"/>
        <v>-3594.6647998315484</v>
      </c>
      <c r="AA669" s="8">
        <f t="shared" si="348"/>
        <v>-1984.1372261538481</v>
      </c>
      <c r="AB669" s="8">
        <f t="shared" si="349"/>
        <v>-1800.4970985629143</v>
      </c>
      <c r="AD669">
        <v>657</v>
      </c>
      <c r="AE669" s="7">
        <f t="shared" si="350"/>
        <v>-366.42862383603955</v>
      </c>
      <c r="AF669" s="3">
        <f t="shared" si="351"/>
        <v>-202.25659797694678</v>
      </c>
      <c r="AG669" s="3">
        <f t="shared" si="352"/>
        <v>-183.5369111684928</v>
      </c>
      <c r="AH669">
        <f t="shared" si="361"/>
        <v>-183.5369111684928</v>
      </c>
      <c r="AK669">
        <f t="shared" si="359"/>
        <v>-10.898160449209605</v>
      </c>
      <c r="AL669">
        <f t="shared" si="360"/>
        <v>-117.47860248625416</v>
      </c>
      <c r="AM669">
        <f t="shared" si="362"/>
        <v>9.889490509943954</v>
      </c>
      <c r="AN669">
        <f t="shared" si="363"/>
        <v>106.60547069607047</v>
      </c>
      <c r="AP669">
        <f t="shared" si="364"/>
        <v>-1.0086699392656513</v>
      </c>
      <c r="AQ669">
        <f t="shared" si="365"/>
        <v>-10.873131790183692</v>
      </c>
    </row>
    <row r="670" spans="2:43" ht="12.75">
      <c r="B670" s="1">
        <v>658</v>
      </c>
      <c r="C670" s="1">
        <f t="shared" si="353"/>
        <v>11.484266478122688</v>
      </c>
      <c r="D670" s="1">
        <f t="shared" si="336"/>
        <v>-39.732641678651724</v>
      </c>
      <c r="E670" s="1">
        <f t="shared" si="337"/>
        <v>21.126220325365058</v>
      </c>
      <c r="F670" s="1">
        <f t="shared" si="338"/>
        <v>-43.29980970881784</v>
      </c>
      <c r="G670" s="1">
        <f t="shared" si="339"/>
        <v>12.252611116825854</v>
      </c>
      <c r="I670" s="4">
        <f t="shared" si="340"/>
        <v>180.24038432478991</v>
      </c>
      <c r="J670" s="1">
        <f t="shared" si="335"/>
        <v>173.06397386731788</v>
      </c>
      <c r="K670" s="1">
        <f t="shared" si="354"/>
        <v>174.86355203522822</v>
      </c>
      <c r="M670">
        <v>658</v>
      </c>
      <c r="N670" s="4">
        <f t="shared" si="341"/>
        <v>23.499738872436637</v>
      </c>
      <c r="O670" s="4">
        <f t="shared" si="355"/>
        <v>11.044754541454193</v>
      </c>
      <c r="P670" s="4">
        <f t="shared" si="356"/>
        <v>-13.068788539082554</v>
      </c>
      <c r="Q670" s="4">
        <f t="shared" si="342"/>
        <v>25.258151406064542</v>
      </c>
      <c r="R670" s="4">
        <f t="shared" si="343"/>
        <v>23.476242657036437</v>
      </c>
      <c r="S670" s="4">
        <f t="shared" si="344"/>
        <v>637.9742124516802</v>
      </c>
      <c r="T670" s="4">
        <f t="shared" si="345"/>
        <v>551.1339692920573</v>
      </c>
      <c r="U670" s="1">
        <f t="shared" si="346"/>
        <v>1189.1081817437375</v>
      </c>
      <c r="V670" s="1">
        <v>12.720501250311116</v>
      </c>
      <c r="W670" s="1">
        <f t="shared" si="358"/>
        <v>-90.98860496230401</v>
      </c>
      <c r="X670" s="1"/>
      <c r="Y670" s="3">
        <v>658</v>
      </c>
      <c r="Z670" s="7">
        <f t="shared" si="347"/>
        <v>-3888.7827955818466</v>
      </c>
      <c r="AA670" s="8">
        <f t="shared" si="348"/>
        <v>-2304.409815300801</v>
      </c>
      <c r="AB670" s="8">
        <f t="shared" si="349"/>
        <v>-2061.8177624868395</v>
      </c>
      <c r="AD670">
        <v>658</v>
      </c>
      <c r="AE670" s="7">
        <f t="shared" si="350"/>
        <v>-396.410070905387</v>
      </c>
      <c r="AF670" s="3">
        <f t="shared" si="351"/>
        <v>-234.90416058112137</v>
      </c>
      <c r="AG670" s="3">
        <f t="shared" si="352"/>
        <v>-210.1751032096676</v>
      </c>
      <c r="AH670">
        <f t="shared" si="361"/>
        <v>-210.1751032096676</v>
      </c>
      <c r="AK670">
        <f t="shared" si="359"/>
        <v>-12.657303928803106</v>
      </c>
      <c r="AL670">
        <f t="shared" si="360"/>
        <v>-136.44159339821482</v>
      </c>
      <c r="AM670">
        <f t="shared" si="362"/>
        <v>11.324832020902576</v>
      </c>
      <c r="AN670">
        <f t="shared" si="363"/>
        <v>122.07798237212647</v>
      </c>
      <c r="AP670">
        <f t="shared" si="364"/>
        <v>-1.3324719079005298</v>
      </c>
      <c r="AQ670">
        <f t="shared" si="365"/>
        <v>-14.36361102608835</v>
      </c>
    </row>
    <row r="671" spans="2:43" ht="12.75">
      <c r="B671" s="1">
        <v>659</v>
      </c>
      <c r="C671" s="1">
        <f t="shared" si="353"/>
        <v>11.50171977064263</v>
      </c>
      <c r="D671" s="1">
        <f t="shared" si="336"/>
        <v>-39.35788682127285</v>
      </c>
      <c r="E671" s="1">
        <f t="shared" si="337"/>
        <v>21.816432911085098</v>
      </c>
      <c r="F671" s="1">
        <f t="shared" si="338"/>
        <v>-43.079377388943044</v>
      </c>
      <c r="G671" s="1">
        <f t="shared" si="339"/>
        <v>13.006430862501183</v>
      </c>
      <c r="I671" s="4">
        <f t="shared" si="340"/>
        <v>181.02370895387114</v>
      </c>
      <c r="J671" s="1">
        <f t="shared" si="335"/>
        <v>173.90591224752004</v>
      </c>
      <c r="K671" s="1">
        <f t="shared" si="354"/>
        <v>175.64609345712944</v>
      </c>
      <c r="M671">
        <v>659</v>
      </c>
      <c r="N671" s="4">
        <f t="shared" si="341"/>
        <v>23.360293936574692</v>
      </c>
      <c r="O671" s="4">
        <f t="shared" si="355"/>
        <v>10.914066656063367</v>
      </c>
      <c r="P671" s="4">
        <f t="shared" si="356"/>
        <v>-13.903583087088123</v>
      </c>
      <c r="Q671" s="4">
        <f t="shared" si="342"/>
        <v>25.170630095074102</v>
      </c>
      <c r="R671" s="4">
        <f t="shared" si="343"/>
        <v>23.398737160063945</v>
      </c>
      <c r="S671" s="4">
        <f t="shared" si="344"/>
        <v>633.5606193830502</v>
      </c>
      <c r="T671" s="4">
        <f t="shared" si="345"/>
        <v>547.5009006857573</v>
      </c>
      <c r="U671" s="1">
        <f t="shared" si="346"/>
        <v>1181.0615200688076</v>
      </c>
      <c r="V671" s="1">
        <f t="shared" si="357"/>
        <v>11.810615200688076</v>
      </c>
      <c r="W671" s="1">
        <f t="shared" si="358"/>
        <v>90.98860496230401</v>
      </c>
      <c r="X671" s="1"/>
      <c r="Y671" s="3">
        <v>659</v>
      </c>
      <c r="Z671" s="7">
        <f t="shared" si="347"/>
        <v>-4183.348075858362</v>
      </c>
      <c r="AA671" s="8">
        <f t="shared" si="348"/>
        <v>-2625.639329713181</v>
      </c>
      <c r="AB671" s="8">
        <f t="shared" si="349"/>
        <v>-2325.1649091747595</v>
      </c>
      <c r="AD671">
        <v>659</v>
      </c>
      <c r="AE671" s="7">
        <f t="shared" si="350"/>
        <v>-426.4371127276617</v>
      </c>
      <c r="AF671" s="3">
        <f t="shared" si="351"/>
        <v>-267.64926908391243</v>
      </c>
      <c r="AG671" s="3">
        <f t="shared" si="352"/>
        <v>-237.01986841740666</v>
      </c>
      <c r="AH671">
        <f t="shared" si="361"/>
        <v>-237.01986841740666</v>
      </c>
      <c r="AK671">
        <f t="shared" si="359"/>
        <v>-14.42170345870556</v>
      </c>
      <c r="AL671">
        <f t="shared" si="360"/>
        <v>-155.4612428121099</v>
      </c>
      <c r="AM671">
        <f t="shared" si="362"/>
        <v>12.771304281296503</v>
      </c>
      <c r="AN671">
        <f t="shared" si="363"/>
        <v>137.67047988380844</v>
      </c>
      <c r="AP671">
        <f t="shared" si="364"/>
        <v>-1.6503991774090565</v>
      </c>
      <c r="AQ671">
        <f t="shared" si="365"/>
        <v>-17.79076292830146</v>
      </c>
    </row>
    <row r="672" spans="2:43" ht="12.75">
      <c r="B672" s="1">
        <v>660</v>
      </c>
      <c r="C672" s="1">
        <f t="shared" si="353"/>
        <v>11.519173063162574</v>
      </c>
      <c r="D672" s="1">
        <f t="shared" si="336"/>
        <v>-38.97114317029976</v>
      </c>
      <c r="E672" s="1">
        <f t="shared" si="337"/>
        <v>22.49999999999996</v>
      </c>
      <c r="F672" s="1">
        <f t="shared" si="338"/>
        <v>-42.84582267339625</v>
      </c>
      <c r="G672" s="1">
        <f t="shared" si="339"/>
        <v>13.756288723339747</v>
      </c>
      <c r="I672" s="4">
        <f t="shared" si="340"/>
        <v>181.80238541842363</v>
      </c>
      <c r="J672" s="1">
        <f t="shared" si="335"/>
        <v>174.74493325068917</v>
      </c>
      <c r="K672" s="1">
        <f t="shared" si="354"/>
        <v>176.4260513624649</v>
      </c>
      <c r="M672">
        <v>660</v>
      </c>
      <c r="N672" s="4">
        <f t="shared" si="341"/>
        <v>23.211021977922996</v>
      </c>
      <c r="O672" s="4">
        <f t="shared" si="355"/>
        <v>10.775030825192486</v>
      </c>
      <c r="P672" s="4">
        <f t="shared" si="356"/>
        <v>-14.72090470400893</v>
      </c>
      <c r="Q672" s="4">
        <f t="shared" si="342"/>
        <v>25.072377186799883</v>
      </c>
      <c r="R672" s="4">
        <f t="shared" si="343"/>
        <v>23.31239074979976</v>
      </c>
      <c r="S672" s="4">
        <f t="shared" si="344"/>
        <v>628.6240977971632</v>
      </c>
      <c r="T672" s="4">
        <f t="shared" si="345"/>
        <v>543.4675624713494</v>
      </c>
      <c r="U672" s="1">
        <f t="shared" si="346"/>
        <v>1172.0916602685127</v>
      </c>
      <c r="V672" s="1">
        <v>12.720501250311116</v>
      </c>
      <c r="W672" s="1">
        <f t="shared" si="358"/>
        <v>-109.84409097635748</v>
      </c>
      <c r="X672" s="1"/>
      <c r="Y672" s="3">
        <v>660</v>
      </c>
      <c r="Z672" s="7">
        <f t="shared" si="347"/>
        <v>-4478.158759550865</v>
      </c>
      <c r="AA672" s="8">
        <f t="shared" si="348"/>
        <v>-2947.5872482265686</v>
      </c>
      <c r="AB672" s="8">
        <f t="shared" si="349"/>
        <v>-2590.3923079255264</v>
      </c>
      <c r="AD672">
        <v>660</v>
      </c>
      <c r="AE672" s="7">
        <f t="shared" si="350"/>
        <v>-456.48917018867127</v>
      </c>
      <c r="AF672" s="3">
        <f t="shared" si="351"/>
        <v>-300.4676094012812</v>
      </c>
      <c r="AG672" s="3">
        <f t="shared" si="352"/>
        <v>-264.05630050209237</v>
      </c>
      <c r="AH672">
        <f t="shared" si="361"/>
        <v>-264.05630050209237</v>
      </c>
      <c r="AK672">
        <f t="shared" si="359"/>
        <v>-16.19004892695187</v>
      </c>
      <c r="AL672">
        <f t="shared" si="360"/>
        <v>-174.52342814977797</v>
      </c>
      <c r="AM672">
        <f t="shared" si="362"/>
        <v>14.22810409786737</v>
      </c>
      <c r="AN672">
        <f t="shared" si="363"/>
        <v>153.37430507069024</v>
      </c>
      <c r="AP672">
        <f t="shared" si="364"/>
        <v>-1.9619448290845014</v>
      </c>
      <c r="AQ672">
        <f t="shared" si="365"/>
        <v>-21.14912307908773</v>
      </c>
    </row>
    <row r="673" spans="2:43" ht="12.75">
      <c r="B673" s="1">
        <v>661</v>
      </c>
      <c r="C673" s="1">
        <f t="shared" si="353"/>
        <v>11.536626355682518</v>
      </c>
      <c r="D673" s="1">
        <f t="shared" si="336"/>
        <v>-38.57252853159506</v>
      </c>
      <c r="E673" s="1">
        <f t="shared" si="337"/>
        <v>23.176713370952427</v>
      </c>
      <c r="F673" s="1">
        <f t="shared" si="338"/>
        <v>-42.59921670520633</v>
      </c>
      <c r="G673" s="1">
        <f t="shared" si="339"/>
        <v>14.501956285373018</v>
      </c>
      <c r="I673" s="4">
        <f t="shared" si="340"/>
        <v>182.57608615102106</v>
      </c>
      <c r="J673" s="1">
        <f t="shared" si="335"/>
        <v>175.58067915691583</v>
      </c>
      <c r="K673" s="1">
        <f t="shared" si="354"/>
        <v>177.2031310541249</v>
      </c>
      <c r="M673">
        <v>661</v>
      </c>
      <c r="N673" s="4">
        <f t="shared" si="341"/>
        <v>23.05192158818045</v>
      </c>
      <c r="O673" s="4">
        <f t="shared" si="355"/>
        <v>10.627821778152397</v>
      </c>
      <c r="P673" s="4">
        <f t="shared" si="356"/>
        <v>-15.518967841099673</v>
      </c>
      <c r="Q673" s="4">
        <f t="shared" si="342"/>
        <v>24.96337671841445</v>
      </c>
      <c r="R673" s="4">
        <f t="shared" si="343"/>
        <v>23.217145751992803</v>
      </c>
      <c r="S673" s="4">
        <f t="shared" si="344"/>
        <v>623.1701771854766</v>
      </c>
      <c r="T673" s="4">
        <f t="shared" si="345"/>
        <v>539.0358568692775</v>
      </c>
      <c r="U673" s="1">
        <f t="shared" si="346"/>
        <v>1162.2060340547541</v>
      </c>
      <c r="V673" s="1">
        <f t="shared" si="357"/>
        <v>11.622060340547542</v>
      </c>
      <c r="W673" s="1">
        <f t="shared" si="358"/>
        <v>109.84409097635748</v>
      </c>
      <c r="X673" s="1"/>
      <c r="Y673" s="3">
        <v>661</v>
      </c>
      <c r="Z673" s="7">
        <f t="shared" si="347"/>
        <v>-4773.011692276441</v>
      </c>
      <c r="AA673" s="8">
        <f t="shared" si="348"/>
        <v>-3270.014051562953</v>
      </c>
      <c r="AB673" s="8">
        <f t="shared" si="349"/>
        <v>-2857.3499342087416</v>
      </c>
      <c r="AD673">
        <v>661</v>
      </c>
      <c r="AE673" s="7">
        <f t="shared" si="350"/>
        <v>-486.5455343808808</v>
      </c>
      <c r="AF673" s="3">
        <f t="shared" si="351"/>
        <v>-333.3347657046843</v>
      </c>
      <c r="AG673" s="3">
        <f t="shared" si="352"/>
        <v>-291.2691064432968</v>
      </c>
      <c r="AH673">
        <f t="shared" si="361"/>
        <v>-291.2691064432968</v>
      </c>
      <c r="AK673">
        <f t="shared" si="359"/>
        <v>-17.961024739293798</v>
      </c>
      <c r="AL673">
        <f t="shared" si="360"/>
        <v>-193.61396773583968</v>
      </c>
      <c r="AM673">
        <f t="shared" si="362"/>
        <v>15.694407439201395</v>
      </c>
      <c r="AN673">
        <f t="shared" si="363"/>
        <v>169.180575143851</v>
      </c>
      <c r="AP673">
        <f t="shared" si="364"/>
        <v>-2.2666173000924026</v>
      </c>
      <c r="AQ673">
        <f t="shared" si="365"/>
        <v>-24.433392591988678</v>
      </c>
    </row>
    <row r="674" spans="2:43" ht="12.75">
      <c r="B674" s="1">
        <v>662</v>
      </c>
      <c r="C674" s="1">
        <f t="shared" si="353"/>
        <v>11.554079648202462</v>
      </c>
      <c r="D674" s="1">
        <f t="shared" si="336"/>
        <v>-38.162164327039164</v>
      </c>
      <c r="E674" s="1">
        <f t="shared" si="337"/>
        <v>23.846366890494235</v>
      </c>
      <c r="F674" s="1">
        <f t="shared" si="338"/>
        <v>-42.33963460294013</v>
      </c>
      <c r="G674" s="1">
        <f t="shared" si="339"/>
        <v>15.243206411038162</v>
      </c>
      <c r="I674" s="4">
        <f t="shared" si="340"/>
        <v>183.34448353729374</v>
      </c>
      <c r="J674" s="1">
        <f t="shared" si="335"/>
        <v>176.41279171419632</v>
      </c>
      <c r="K674" s="1">
        <f t="shared" si="354"/>
        <v>177.97703591252466</v>
      </c>
      <c r="M674">
        <v>662</v>
      </c>
      <c r="N674" s="4">
        <f t="shared" si="341"/>
        <v>22.882998164293724</v>
      </c>
      <c r="O674" s="4">
        <f t="shared" si="355"/>
        <v>10.4726320997414</v>
      </c>
      <c r="P674" s="4">
        <f t="shared" si="356"/>
        <v>-16.296008488212443</v>
      </c>
      <c r="Q674" s="4">
        <f t="shared" si="342"/>
        <v>24.84362073206114</v>
      </c>
      <c r="R674" s="4">
        <f t="shared" si="343"/>
        <v>23.112949613634726</v>
      </c>
      <c r="S674" s="4">
        <f t="shared" si="344"/>
        <v>617.2054910784981</v>
      </c>
      <c r="T674" s="4">
        <f t="shared" si="345"/>
        <v>534.2084398424176</v>
      </c>
      <c r="U674" s="1">
        <f t="shared" si="346"/>
        <v>1151.4139309209158</v>
      </c>
      <c r="V674" s="1">
        <v>12.720501250311116</v>
      </c>
      <c r="W674" s="1">
        <f t="shared" si="358"/>
        <v>-132.32362370013783</v>
      </c>
      <c r="X674" s="1"/>
      <c r="Y674" s="3">
        <v>662</v>
      </c>
      <c r="Z674" s="7">
        <f t="shared" si="347"/>
        <v>-5067.70271660173</v>
      </c>
      <c r="AA674" s="8">
        <f t="shared" si="348"/>
        <v>-3592.679590599346</v>
      </c>
      <c r="AB674" s="8">
        <f t="shared" si="349"/>
        <v>-3125.8841507423085</v>
      </c>
      <c r="AD674">
        <v>662</v>
      </c>
      <c r="AE674" s="7">
        <f t="shared" si="350"/>
        <v>-516.5853941490041</v>
      </c>
      <c r="AF674" s="3">
        <f t="shared" si="351"/>
        <v>-366.2262579611973</v>
      </c>
      <c r="AG674" s="3">
        <f t="shared" si="352"/>
        <v>-318.64262494824754</v>
      </c>
      <c r="AH674">
        <f t="shared" si="361"/>
        <v>-318.64262494824754</v>
      </c>
      <c r="AK674">
        <f t="shared" si="359"/>
        <v>-19.733311841968543</v>
      </c>
      <c r="AL674">
        <f t="shared" si="360"/>
        <v>-212.71864260248122</v>
      </c>
      <c r="AM674">
        <f t="shared" si="362"/>
        <v>17.169370430324012</v>
      </c>
      <c r="AN674">
        <f t="shared" si="363"/>
        <v>185.0801934072798</v>
      </c>
      <c r="AP674">
        <f t="shared" si="364"/>
        <v>-2.5639414116445316</v>
      </c>
      <c r="AQ674">
        <f t="shared" si="365"/>
        <v>-27.638449195201417</v>
      </c>
    </row>
    <row r="675" spans="2:43" ht="12.75">
      <c r="B675" s="1">
        <v>663</v>
      </c>
      <c r="C675" s="1">
        <f t="shared" si="353"/>
        <v>11.571532940722404</v>
      </c>
      <c r="D675" s="1">
        <f t="shared" si="336"/>
        <v>-37.7401755575441</v>
      </c>
      <c r="E675" s="1">
        <f t="shared" si="337"/>
        <v>24.508756575676188</v>
      </c>
      <c r="F675" s="1">
        <f t="shared" si="338"/>
        <v>-42.06715543782065</v>
      </c>
      <c r="G675" s="1">
        <f t="shared" si="339"/>
        <v>15.97981330836617</v>
      </c>
      <c r="I675" s="4">
        <f t="shared" si="340"/>
        <v>184.1072501427702</v>
      </c>
      <c r="J675" s="1">
        <f t="shared" si="335"/>
        <v>177.24091240526502</v>
      </c>
      <c r="K675" s="1">
        <f t="shared" si="354"/>
        <v>178.74746756631248</v>
      </c>
      <c r="M675">
        <v>663</v>
      </c>
      <c r="N675" s="4">
        <f t="shared" si="341"/>
        <v>22.704263933080142</v>
      </c>
      <c r="O675" s="4">
        <f t="shared" si="355"/>
        <v>10.309672014859276</v>
      </c>
      <c r="P675" s="4">
        <f t="shared" si="356"/>
        <v>-17.05028908357118</v>
      </c>
      <c r="Q675" s="4">
        <f t="shared" si="342"/>
        <v>24.713109283929665</v>
      </c>
      <c r="R675" s="4">
        <f t="shared" si="343"/>
        <v>22.999755017206667</v>
      </c>
      <c r="S675" s="4">
        <f t="shared" si="344"/>
        <v>610.7377704794505</v>
      </c>
      <c r="T675" s="4">
        <f t="shared" si="345"/>
        <v>528.9887308515232</v>
      </c>
      <c r="U675" s="1">
        <f t="shared" si="346"/>
        <v>1139.7265013309739</v>
      </c>
      <c r="V675" s="1">
        <f t="shared" si="357"/>
        <v>11.397265013309738</v>
      </c>
      <c r="W675" s="1">
        <f t="shared" si="358"/>
        <v>132.32362370013783</v>
      </c>
      <c r="X675" s="1"/>
      <c r="Y675" s="3">
        <v>663</v>
      </c>
      <c r="Z675" s="7">
        <f t="shared" si="347"/>
        <v>-5362.02693640746</v>
      </c>
      <c r="AA675" s="8">
        <f t="shared" si="348"/>
        <v>-3915.343443944259</v>
      </c>
      <c r="AB675" s="8">
        <f t="shared" si="349"/>
        <v>-3395.8378928417687</v>
      </c>
      <c r="AD675">
        <v>663</v>
      </c>
      <c r="AE675" s="7">
        <f t="shared" si="350"/>
        <v>-546.587863038477</v>
      </c>
      <c r="AF675" s="3">
        <f t="shared" si="351"/>
        <v>-399.1175783837165</v>
      </c>
      <c r="AG675" s="3">
        <f t="shared" si="352"/>
        <v>-346.16084534574605</v>
      </c>
      <c r="AH675">
        <f t="shared" si="361"/>
        <v>-346.16084534574605</v>
      </c>
      <c r="AK675">
        <f t="shared" si="359"/>
        <v>-21.505589685739235</v>
      </c>
      <c r="AL675">
        <f t="shared" si="360"/>
        <v>-231.82321766116766</v>
      </c>
      <c r="AM675">
        <f t="shared" si="362"/>
        <v>18.652130370757863</v>
      </c>
      <c r="AN675">
        <f t="shared" si="363"/>
        <v>201.06386023220745</v>
      </c>
      <c r="AP675">
        <f t="shared" si="364"/>
        <v>-2.8534593149813716</v>
      </c>
      <c r="AQ675">
        <f t="shared" si="365"/>
        <v>-30.759357428960215</v>
      </c>
    </row>
    <row r="676" spans="2:43" ht="12.75">
      <c r="B676" s="1">
        <v>664</v>
      </c>
      <c r="C676" s="1">
        <f t="shared" si="353"/>
        <v>11.588986233242348</v>
      </c>
      <c r="D676" s="1">
        <f t="shared" si="336"/>
        <v>-37.30669076497688</v>
      </c>
      <c r="E676" s="1">
        <f t="shared" si="337"/>
        <v>25.163680656183605</v>
      </c>
      <c r="F676" s="1">
        <f t="shared" si="338"/>
        <v>-41.7818622096411</v>
      </c>
      <c r="G676" s="1">
        <f t="shared" si="339"/>
        <v>16.711552599760598</v>
      </c>
      <c r="I676" s="4">
        <f t="shared" si="340"/>
        <v>184.86405894053954</v>
      </c>
      <c r="J676" s="1">
        <f t="shared" si="335"/>
        <v>178.06468271472934</v>
      </c>
      <c r="K676" s="1">
        <f t="shared" si="354"/>
        <v>179.51412606688604</v>
      </c>
      <c r="M676">
        <v>664</v>
      </c>
      <c r="N676" s="4">
        <f t="shared" si="341"/>
        <v>22.515737967057134</v>
      </c>
      <c r="O676" s="4">
        <f t="shared" si="355"/>
        <v>10.139169124023564</v>
      </c>
      <c r="P676" s="4">
        <f t="shared" si="356"/>
        <v>-17.78010336160243</v>
      </c>
      <c r="Q676" s="4">
        <f t="shared" si="342"/>
        <v>24.571850441584786</v>
      </c>
      <c r="R676" s="4">
        <f t="shared" si="343"/>
        <v>22.877519988524284</v>
      </c>
      <c r="S676" s="4">
        <f t="shared" si="344"/>
        <v>603.7758341236105</v>
      </c>
      <c r="T676" s="4">
        <f t="shared" si="345"/>
        <v>523.3809208253282</v>
      </c>
      <c r="U676" s="1">
        <f t="shared" si="346"/>
        <v>1127.1567549489387</v>
      </c>
      <c r="V676" s="1">
        <v>12.720501250311116</v>
      </c>
      <c r="W676" s="1">
        <f t="shared" si="358"/>
        <v>-158.33057113179407</v>
      </c>
      <c r="X676" s="1"/>
      <c r="Y676" s="3">
        <v>664</v>
      </c>
      <c r="Z676" s="7">
        <f t="shared" si="347"/>
        <v>-5655.778980690229</v>
      </c>
      <c r="AA676" s="8">
        <f t="shared" si="348"/>
        <v>-4237.7652703463655</v>
      </c>
      <c r="AB676" s="8">
        <f t="shared" si="349"/>
        <v>-3667.050860471477</v>
      </c>
      <c r="AD676">
        <v>664</v>
      </c>
      <c r="AE676" s="7">
        <f t="shared" si="350"/>
        <v>-576.5320061865676</v>
      </c>
      <c r="AF676" s="3">
        <f t="shared" si="351"/>
        <v>-431.9842273543695</v>
      </c>
      <c r="AG676" s="3">
        <f t="shared" si="352"/>
        <v>-373.80742716324943</v>
      </c>
      <c r="AH676">
        <f t="shared" si="361"/>
        <v>-373.80742716324943</v>
      </c>
      <c r="AK676">
        <f t="shared" si="359"/>
        <v>-23.276538161550405</v>
      </c>
      <c r="AL676">
        <f t="shared" si="360"/>
        <v>-250.91346256837554</v>
      </c>
      <c r="AM676">
        <f t="shared" si="362"/>
        <v>20.141806789391655</v>
      </c>
      <c r="AN676">
        <f t="shared" si="363"/>
        <v>217.12208442824766</v>
      </c>
      <c r="AP676">
        <f t="shared" si="364"/>
        <v>-3.1347313721587504</v>
      </c>
      <c r="AQ676">
        <f t="shared" si="365"/>
        <v>-33.791378140127875</v>
      </c>
    </row>
    <row r="677" spans="2:43" ht="12.75">
      <c r="B677" s="1">
        <v>665</v>
      </c>
      <c r="C677" s="1">
        <f t="shared" si="353"/>
        <v>11.606439525762292</v>
      </c>
      <c r="D677" s="1">
        <f t="shared" si="336"/>
        <v>-36.86184199300462</v>
      </c>
      <c r="E677" s="1">
        <f t="shared" si="337"/>
        <v>25.810939635797098</v>
      </c>
      <c r="F677" s="1">
        <f t="shared" si="338"/>
        <v>-41.4838418214825</v>
      </c>
      <c r="G677" s="1">
        <f t="shared" si="339"/>
        <v>17.438201390344695</v>
      </c>
      <c r="I677" s="4">
        <f t="shared" si="340"/>
        <v>185.61458353944144</v>
      </c>
      <c r="J677" s="1">
        <f t="shared" si="335"/>
        <v>178.8837443961155</v>
      </c>
      <c r="K677" s="1">
        <f t="shared" si="354"/>
        <v>180.2767100665035</v>
      </c>
      <c r="M677">
        <v>665</v>
      </c>
      <c r="N677" s="4">
        <f t="shared" si="341"/>
        <v>22.31744619172133</v>
      </c>
      <c r="O677" s="4">
        <f t="shared" si="355"/>
        <v>9.96136809040754</v>
      </c>
      <c r="P677" s="4">
        <f t="shared" si="356"/>
        <v>-18.483781136783506</v>
      </c>
      <c r="Q677" s="4">
        <f t="shared" si="342"/>
        <v>24.41986026999217</v>
      </c>
      <c r="R677" s="4">
        <f t="shared" si="343"/>
        <v>22.746207998112027</v>
      </c>
      <c r="S677" s="4">
        <f t="shared" si="344"/>
        <v>596.3295756059421</v>
      </c>
      <c r="T677" s="4">
        <f t="shared" si="345"/>
        <v>517.3899782933755</v>
      </c>
      <c r="U677" s="1">
        <f t="shared" si="346"/>
        <v>1113.7195538993176</v>
      </c>
      <c r="V677" s="1">
        <f t="shared" si="357"/>
        <v>11.137195538993176</v>
      </c>
      <c r="W677" s="1">
        <f t="shared" si="358"/>
        <v>158.33057113179407</v>
      </c>
      <c r="X677" s="1"/>
      <c r="Y677" s="3">
        <v>665</v>
      </c>
      <c r="Z677" s="7">
        <f t="shared" si="347"/>
        <v>-5948.753260074113</v>
      </c>
      <c r="AA677" s="8">
        <f t="shared" si="348"/>
        <v>-4559.705147778459</v>
      </c>
      <c r="AB677" s="8">
        <f t="shared" si="349"/>
        <v>-3939.359712367718</v>
      </c>
      <c r="AD677">
        <v>665</v>
      </c>
      <c r="AE677" s="7">
        <f t="shared" si="350"/>
        <v>-606.396866470348</v>
      </c>
      <c r="AF677" s="3">
        <f t="shared" si="351"/>
        <v>-464.8017479896492</v>
      </c>
      <c r="AG677" s="3">
        <f t="shared" si="352"/>
        <v>-401.56571991515983</v>
      </c>
      <c r="AH677">
        <f t="shared" si="361"/>
        <v>-401.56571991515983</v>
      </c>
      <c r="AK677">
        <f t="shared" si="359"/>
        <v>-25.04483946299566</v>
      </c>
      <c r="AL677">
        <f t="shared" si="360"/>
        <v>-269.9751718023848</v>
      </c>
      <c r="AM677">
        <f t="shared" si="362"/>
        <v>21.637502510729423</v>
      </c>
      <c r="AN677">
        <f t="shared" si="363"/>
        <v>233.24519473721492</v>
      </c>
      <c r="AP677">
        <f t="shared" si="364"/>
        <v>-3.4073369522662382</v>
      </c>
      <c r="AQ677">
        <f t="shared" si="365"/>
        <v>-36.72997706516989</v>
      </c>
    </row>
    <row r="678" spans="2:43" ht="12.75">
      <c r="B678" s="1">
        <v>666</v>
      </c>
      <c r="C678" s="1">
        <f t="shared" si="353"/>
        <v>11.623892818282235</v>
      </c>
      <c r="D678" s="1">
        <f t="shared" si="336"/>
        <v>-36.40576474687265</v>
      </c>
      <c r="E678" s="1">
        <f t="shared" si="337"/>
        <v>26.450336353161276</v>
      </c>
      <c r="F678" s="1">
        <f t="shared" si="338"/>
        <v>-41.17318505324211</v>
      </c>
      <c r="G678" s="1">
        <f t="shared" si="339"/>
        <v>18.15953833585757</v>
      </c>
      <c r="I678" s="4">
        <f t="shared" si="340"/>
        <v>186.35849841249882</v>
      </c>
      <c r="J678" s="1">
        <f t="shared" si="335"/>
        <v>179.69773973844858</v>
      </c>
      <c r="K678" s="1">
        <f t="shared" si="354"/>
        <v>181.0349169997739</v>
      </c>
      <c r="M678">
        <v>666</v>
      </c>
      <c r="N678" s="4">
        <f t="shared" si="341"/>
        <v>22.109421384377864</v>
      </c>
      <c r="O678" s="4">
        <f t="shared" si="355"/>
        <v>9.776530279039704</v>
      </c>
      <c r="P678" s="4">
        <f t="shared" si="356"/>
        <v>-19.159693004672818</v>
      </c>
      <c r="Q678" s="4">
        <f t="shared" si="342"/>
        <v>24.257162806449625</v>
      </c>
      <c r="R678" s="4">
        <f t="shared" si="343"/>
        <v>22.605788055926723</v>
      </c>
      <c r="S678" s="4">
        <f t="shared" si="344"/>
        <v>588.409947418603</v>
      </c>
      <c r="T678" s="4">
        <f t="shared" si="345"/>
        <v>511.0216536294793</v>
      </c>
      <c r="U678" s="1">
        <f t="shared" si="346"/>
        <v>1099.4316010480823</v>
      </c>
      <c r="V678" s="1">
        <v>12.720501250311116</v>
      </c>
      <c r="W678" s="1">
        <f t="shared" si="358"/>
        <v>-187.73870170724507</v>
      </c>
      <c r="X678" s="1"/>
      <c r="Y678" s="3">
        <v>666</v>
      </c>
      <c r="Z678" s="7">
        <f t="shared" si="347"/>
        <v>-6240.744220304002</v>
      </c>
      <c r="AA678" s="8">
        <f t="shared" si="348"/>
        <v>-4880.923906276386</v>
      </c>
      <c r="AB678" s="8">
        <f t="shared" si="349"/>
        <v>-4212.598265559109</v>
      </c>
      <c r="AD678">
        <v>666</v>
      </c>
      <c r="AE678" s="7">
        <f t="shared" si="350"/>
        <v>-636.161490346993</v>
      </c>
      <c r="AF678" s="3">
        <f t="shared" si="351"/>
        <v>-497.54576006894865</v>
      </c>
      <c r="AG678" s="3">
        <f t="shared" si="352"/>
        <v>-429.4187834412955</v>
      </c>
      <c r="AH678">
        <f t="shared" si="361"/>
        <v>-429.4187834412955</v>
      </c>
      <c r="AK678">
        <f t="shared" si="359"/>
        <v>-26.80917991448361</v>
      </c>
      <c r="AL678">
        <f t="shared" si="360"/>
        <v>-288.9941843703089</v>
      </c>
      <c r="AM678">
        <f t="shared" si="362"/>
        <v>23.138304750785153</v>
      </c>
      <c r="AN678">
        <f t="shared" si="363"/>
        <v>249.42335164651004</v>
      </c>
      <c r="AP678">
        <f t="shared" si="364"/>
        <v>-3.670875163698458</v>
      </c>
      <c r="AQ678">
        <f t="shared" si="365"/>
        <v>-39.57083272379887</v>
      </c>
    </row>
    <row r="679" spans="2:43" ht="12.75">
      <c r="B679" s="1">
        <v>667</v>
      </c>
      <c r="C679" s="1">
        <f t="shared" si="353"/>
        <v>11.641346110802177</v>
      </c>
      <c r="D679" s="1">
        <f t="shared" si="336"/>
        <v>-35.93859795212822</v>
      </c>
      <c r="E679" s="1">
        <f t="shared" si="337"/>
        <v>27.081676041842115</v>
      </c>
      <c r="F679" s="1">
        <f t="shared" si="338"/>
        <v>-40.8499865339809</v>
      </c>
      <c r="G679" s="1">
        <f t="shared" si="339"/>
        <v>18.87534371007794</v>
      </c>
      <c r="I679" s="4">
        <f t="shared" si="340"/>
        <v>187.0954791253114</v>
      </c>
      <c r="J679" s="1">
        <f t="shared" si="335"/>
        <v>180.5063118319969</v>
      </c>
      <c r="K679" s="1">
        <f t="shared" si="354"/>
        <v>181.7884432683048</v>
      </c>
      <c r="M679">
        <v>667</v>
      </c>
      <c r="N679" s="4">
        <f t="shared" si="341"/>
        <v>21.891703164661465</v>
      </c>
      <c r="O679" s="4">
        <f t="shared" si="355"/>
        <v>9.584933348992976</v>
      </c>
      <c r="P679" s="4">
        <f t="shared" si="356"/>
        <v>-19.806254934455758</v>
      </c>
      <c r="Q679" s="4">
        <f t="shared" si="342"/>
        <v>24.08379002484395</v>
      </c>
      <c r="R679" s="4">
        <f t="shared" si="343"/>
        <v>22.45623479934011</v>
      </c>
      <c r="S679" s="4">
        <f t="shared" si="344"/>
        <v>580.028941960773</v>
      </c>
      <c r="T679" s="4">
        <f t="shared" si="345"/>
        <v>504.2824813630937</v>
      </c>
      <c r="U679" s="1">
        <f t="shared" si="346"/>
        <v>1084.3114233238666</v>
      </c>
      <c r="V679" s="1">
        <f t="shared" si="357"/>
        <v>10.843114233238666</v>
      </c>
      <c r="W679" s="1">
        <f t="shared" si="358"/>
        <v>187.73870170724507</v>
      </c>
      <c r="X679" s="1"/>
      <c r="Y679" s="3">
        <v>667</v>
      </c>
      <c r="Z679" s="7">
        <f t="shared" si="347"/>
        <v>-6531.5465914919805</v>
      </c>
      <c r="AA679" s="8">
        <f t="shared" si="348"/>
        <v>-5201.183448170248</v>
      </c>
      <c r="AB679" s="8">
        <f t="shared" si="349"/>
        <v>-4486.597697598427</v>
      </c>
      <c r="AD679">
        <v>667</v>
      </c>
      <c r="AE679" s="7">
        <f t="shared" si="350"/>
        <v>-665.8049532611601</v>
      </c>
      <c r="AF679" s="3">
        <f t="shared" si="351"/>
        <v>-530.191992677905</v>
      </c>
      <c r="AG679" s="3">
        <f t="shared" si="352"/>
        <v>-457.349408521756</v>
      </c>
      <c r="AH679">
        <f t="shared" si="361"/>
        <v>-457.349408521756</v>
      </c>
      <c r="AK679">
        <f t="shared" si="359"/>
        <v>-28.568251730154003</v>
      </c>
      <c r="AL679">
        <f t="shared" si="360"/>
        <v>-307.9564027686353</v>
      </c>
      <c r="AM679">
        <f t="shared" si="362"/>
        <v>24.643286227870373</v>
      </c>
      <c r="AN679">
        <f t="shared" si="363"/>
        <v>265.64655936304655</v>
      </c>
      <c r="AP679">
        <f t="shared" si="364"/>
        <v>-3.92496550228363</v>
      </c>
      <c r="AQ679">
        <f t="shared" si="365"/>
        <v>-42.309843405588765</v>
      </c>
    </row>
    <row r="680" spans="2:43" ht="12.75">
      <c r="B680" s="1">
        <v>668</v>
      </c>
      <c r="C680" s="1">
        <f t="shared" si="353"/>
        <v>11.658799403322123</v>
      </c>
      <c r="D680" s="1">
        <f t="shared" si="336"/>
        <v>-35.46048391230246</v>
      </c>
      <c r="E680" s="1">
        <f t="shared" si="337"/>
        <v>27.704766389654655</v>
      </c>
      <c r="F680" s="1">
        <f t="shared" si="338"/>
        <v>-40.51434471309867</v>
      </c>
      <c r="G680" s="1">
        <f t="shared" si="339"/>
        <v>19.58539947175481</v>
      </c>
      <c r="I680" s="4">
        <f t="shared" si="340"/>
        <v>187.82520256413346</v>
      </c>
      <c r="J680" s="1">
        <f t="shared" si="335"/>
        <v>181.30910483282503</v>
      </c>
      <c r="K680" s="1">
        <f t="shared" si="354"/>
        <v>182.5369844282828</v>
      </c>
      <c r="M680">
        <v>668</v>
      </c>
      <c r="N680" s="4">
        <f t="shared" si="341"/>
        <v>21.664337977017</v>
      </c>
      <c r="O680" s="4">
        <f t="shared" si="355"/>
        <v>9.386870799648419</v>
      </c>
      <c r="P680" s="4">
        <f t="shared" si="356"/>
        <v>-20.42193274610824</v>
      </c>
      <c r="Q680" s="4">
        <f t="shared" si="342"/>
        <v>23.89978178958387</v>
      </c>
      <c r="R680" s="4">
        <f t="shared" si="343"/>
        <v>22.297528574275418</v>
      </c>
      <c r="S680" s="4">
        <f t="shared" si="344"/>
        <v>571.1995695897248</v>
      </c>
      <c r="T680" s="4">
        <f t="shared" si="345"/>
        <v>497.17978052062875</v>
      </c>
      <c r="U680" s="1">
        <f t="shared" si="346"/>
        <v>1068.3793501103535</v>
      </c>
      <c r="V680" s="1">
        <v>12.720501250311116</v>
      </c>
      <c r="W680" s="1">
        <f t="shared" si="358"/>
        <v>-220.3926382640084</v>
      </c>
      <c r="X680" s="1"/>
      <c r="Y680" s="3">
        <v>668</v>
      </c>
      <c r="Z680" s="7">
        <f t="shared" si="347"/>
        <v>-6820.95562933398</v>
      </c>
      <c r="AA680" s="8">
        <f t="shared" si="348"/>
        <v>-5520.247057802408</v>
      </c>
      <c r="AB680" s="8">
        <f t="shared" si="349"/>
        <v>-4761.186751940727</v>
      </c>
      <c r="AD680">
        <v>668</v>
      </c>
      <c r="AE680" s="7">
        <f t="shared" si="350"/>
        <v>-695.306384233841</v>
      </c>
      <c r="AF680" s="3">
        <f t="shared" si="351"/>
        <v>-562.7163157800619</v>
      </c>
      <c r="AG680" s="3">
        <f t="shared" si="352"/>
        <v>-485.34013781251036</v>
      </c>
      <c r="AH680">
        <f t="shared" si="361"/>
        <v>-485.34013781251036</v>
      </c>
      <c r="AK680">
        <f t="shared" si="359"/>
        <v>-30.320754715048675</v>
      </c>
      <c r="AL680">
        <f t="shared" si="360"/>
        <v>-326.84781132129126</v>
      </c>
      <c r="AM680">
        <f t="shared" si="362"/>
        <v>26.151506290663093</v>
      </c>
      <c r="AN680">
        <f t="shared" si="363"/>
        <v>281.9046779734648</v>
      </c>
      <c r="AP680">
        <f t="shared" si="364"/>
        <v>-4.169248424385582</v>
      </c>
      <c r="AQ680">
        <f t="shared" si="365"/>
        <v>-44.94313334782646</v>
      </c>
    </row>
    <row r="681" spans="2:43" ht="12.75">
      <c r="B681" s="1">
        <v>669</v>
      </c>
      <c r="C681" s="1">
        <f t="shared" si="353"/>
        <v>11.676252695842065</v>
      </c>
      <c r="D681" s="1">
        <f t="shared" si="336"/>
        <v>-34.9715682655637</v>
      </c>
      <c r="E681" s="1">
        <f t="shared" si="337"/>
        <v>28.319417597242676</v>
      </c>
      <c r="F681" s="1">
        <f t="shared" si="338"/>
        <v>-40.16636183034563</v>
      </c>
      <c r="G681" s="1">
        <f t="shared" si="339"/>
        <v>20.289489331024413</v>
      </c>
      <c r="I681" s="4">
        <f t="shared" si="340"/>
        <v>188.54734716336736</v>
      </c>
      <c r="J681" s="1">
        <f t="shared" si="335"/>
        <v>182.10576422581116</v>
      </c>
      <c r="K681" s="1">
        <f t="shared" si="354"/>
        <v>183.28023538075865</v>
      </c>
      <c r="M681">
        <v>669</v>
      </c>
      <c r="N681" s="4">
        <f t="shared" si="341"/>
        <v>21.42737906533057</v>
      </c>
      <c r="O681" s="4">
        <f t="shared" si="355"/>
        <v>9.182651472187336</v>
      </c>
      <c r="P681" s="4">
        <f t="shared" si="356"/>
        <v>-21.005246466121008</v>
      </c>
      <c r="Q681" s="4">
        <f t="shared" si="342"/>
        <v>23.705185799664434</v>
      </c>
      <c r="R681" s="4">
        <f t="shared" si="343"/>
        <v>22.129655509530437</v>
      </c>
      <c r="S681" s="4">
        <f t="shared" si="344"/>
        <v>561.9358337966123</v>
      </c>
      <c r="T681" s="4">
        <f t="shared" si="345"/>
        <v>489.7216529704908</v>
      </c>
      <c r="U681" s="1">
        <f t="shared" si="346"/>
        <v>1051.6574867671031</v>
      </c>
      <c r="V681" s="1">
        <f t="shared" si="357"/>
        <v>10.516574867671032</v>
      </c>
      <c r="W681" s="1">
        <f t="shared" si="358"/>
        <v>220.3926382640084</v>
      </c>
      <c r="X681" s="1"/>
      <c r="Y681" s="3">
        <v>669</v>
      </c>
      <c r="Z681" s="7">
        <f t="shared" si="347"/>
        <v>-7108.767350592871</v>
      </c>
      <c r="AA681" s="8">
        <f t="shared" si="348"/>
        <v>-5837.879697583048</v>
      </c>
      <c r="AB681" s="8">
        <f t="shared" si="349"/>
        <v>-5036.191942349433</v>
      </c>
      <c r="AD681">
        <v>669</v>
      </c>
      <c r="AE681" s="7">
        <f t="shared" si="350"/>
        <v>-724.6449898667554</v>
      </c>
      <c r="AF681" s="3">
        <f t="shared" si="351"/>
        <v>-595.0947703958254</v>
      </c>
      <c r="AG681" s="3">
        <f t="shared" si="352"/>
        <v>-513.3732866818993</v>
      </c>
      <c r="AH681">
        <f t="shared" si="361"/>
        <v>-513.3732866818993</v>
      </c>
      <c r="AK681">
        <f t="shared" si="359"/>
        <v>-32.065397891239456</v>
      </c>
      <c r="AL681">
        <f t="shared" si="360"/>
        <v>-345.6544937087705</v>
      </c>
      <c r="AM681">
        <f t="shared" si="362"/>
        <v>27.66201204093781</v>
      </c>
      <c r="AN681">
        <f t="shared" si="363"/>
        <v>298.187435546794</v>
      </c>
      <c r="AP681">
        <f t="shared" si="364"/>
        <v>-4.403385850301646</v>
      </c>
      <c r="AQ681">
        <f t="shared" si="365"/>
        <v>-47.46705816197647</v>
      </c>
    </row>
    <row r="682" spans="2:43" ht="12.75">
      <c r="B682" s="1">
        <v>670</v>
      </c>
      <c r="C682" s="1">
        <f t="shared" si="353"/>
        <v>11.693705988362007</v>
      </c>
      <c r="D682" s="1">
        <f t="shared" si="336"/>
        <v>-34.471999940354046</v>
      </c>
      <c r="E682" s="1">
        <f t="shared" si="337"/>
        <v>28.925442435894226</v>
      </c>
      <c r="F682" s="1">
        <f t="shared" si="338"/>
        <v>-39.80614388467879</v>
      </c>
      <c r="G682" s="1">
        <f t="shared" si="339"/>
        <v>20.987398815295087</v>
      </c>
      <c r="I682" s="4">
        <f t="shared" si="340"/>
        <v>189.26159313221171</v>
      </c>
      <c r="J682" s="1">
        <f t="shared" si="335"/>
        <v>182.89593708579997</v>
      </c>
      <c r="K682" s="1">
        <f t="shared" si="354"/>
        <v>184.01789056440967</v>
      </c>
      <c r="M682">
        <v>670</v>
      </c>
      <c r="N682" s="4">
        <f t="shared" si="341"/>
        <v>21.18088643981423</v>
      </c>
      <c r="O682" s="4">
        <f t="shared" si="355"/>
        <v>8.972599007526126</v>
      </c>
      <c r="P682" s="4">
        <f t="shared" si="356"/>
        <v>-21.55477452300847</v>
      </c>
      <c r="Q682" s="4">
        <f t="shared" si="342"/>
        <v>23.50005752312029</v>
      </c>
      <c r="R682" s="4">
        <f t="shared" si="343"/>
        <v>21.952607584029522</v>
      </c>
      <c r="S682" s="4">
        <f t="shared" si="344"/>
        <v>552.2527035899625</v>
      </c>
      <c r="T682" s="4">
        <f t="shared" si="345"/>
        <v>481.91697973839047</v>
      </c>
      <c r="U682" s="1">
        <f t="shared" si="346"/>
        <v>1034.169683328353</v>
      </c>
      <c r="V682" s="1">
        <v>12.720501250311116</v>
      </c>
      <c r="W682" s="1">
        <f t="shared" si="358"/>
        <v>-256.1086265510603</v>
      </c>
      <c r="X682" s="1"/>
      <c r="Y682" s="3">
        <v>670</v>
      </c>
      <c r="Z682" s="7">
        <f t="shared" si="347"/>
        <v>-7394.778765490173</v>
      </c>
      <c r="AA682" s="8">
        <f t="shared" si="348"/>
        <v>-6153.848296324327</v>
      </c>
      <c r="AB682" s="8">
        <f t="shared" si="349"/>
        <v>-5311.437765027449</v>
      </c>
      <c r="AD682">
        <v>670</v>
      </c>
      <c r="AE682" s="7">
        <f t="shared" si="350"/>
        <v>-753.800078031618</v>
      </c>
      <c r="AF682" s="3">
        <f t="shared" si="351"/>
        <v>-627.3035979943248</v>
      </c>
      <c r="AG682" s="3">
        <f t="shared" si="352"/>
        <v>-541.4309648346024</v>
      </c>
      <c r="AH682">
        <f t="shared" si="361"/>
        <v>-541.4309648346024</v>
      </c>
      <c r="AK682">
        <f t="shared" si="359"/>
        <v>-33.8009010815452</v>
      </c>
      <c r="AL682">
        <f t="shared" si="360"/>
        <v>-364.36265004008425</v>
      </c>
      <c r="AM682">
        <f t="shared" si="362"/>
        <v>29.17383949872632</v>
      </c>
      <c r="AN682">
        <f t="shared" si="363"/>
        <v>314.4844406945042</v>
      </c>
      <c r="AP682">
        <f t="shared" si="364"/>
        <v>-4.627061582818879</v>
      </c>
      <c r="AQ682">
        <f t="shared" si="365"/>
        <v>-49.878209345580046</v>
      </c>
    </row>
    <row r="683" spans="2:43" ht="12.75">
      <c r="B683" s="1">
        <v>671</v>
      </c>
      <c r="C683" s="1">
        <f t="shared" si="353"/>
        <v>11.71115928088195</v>
      </c>
      <c r="D683" s="1">
        <f t="shared" si="336"/>
        <v>-33.961931110024814</v>
      </c>
      <c r="E683" s="1">
        <f t="shared" si="337"/>
        <v>29.52265630457275</v>
      </c>
      <c r="F683" s="1">
        <f t="shared" si="338"/>
        <v>-39.4338006019739</v>
      </c>
      <c r="G683" s="1">
        <f t="shared" si="339"/>
        <v>21.678915334577127</v>
      </c>
      <c r="I683" s="4">
        <f t="shared" si="340"/>
        <v>189.96762268020552</v>
      </c>
      <c r="J683" s="1">
        <f t="shared" si="335"/>
        <v>183.67927233657065</v>
      </c>
      <c r="K683" s="1">
        <f t="shared" si="354"/>
        <v>184.749644150544</v>
      </c>
      <c r="M683">
        <v>671</v>
      </c>
      <c r="N683" s="4">
        <f t="shared" si="341"/>
        <v>20.92492683654598</v>
      </c>
      <c r="O683" s="4">
        <f t="shared" si="355"/>
        <v>8.757051262296041</v>
      </c>
      <c r="P683" s="4">
        <f t="shared" si="356"/>
        <v>-22.06915779926568</v>
      </c>
      <c r="Q683" s="4">
        <f t="shared" si="342"/>
        <v>23.28446012244939</v>
      </c>
      <c r="R683" s="4">
        <f t="shared" si="343"/>
        <v>21.76638268721092</v>
      </c>
      <c r="S683" s="4">
        <f t="shared" si="344"/>
        <v>542.1660831939358</v>
      </c>
      <c r="T683" s="4">
        <f t="shared" si="345"/>
        <v>473.77541528611533</v>
      </c>
      <c r="U683" s="1">
        <f t="shared" si="346"/>
        <v>1015.9414984800512</v>
      </c>
      <c r="V683" s="1">
        <f t="shared" si="357"/>
        <v>10.159414984800513</v>
      </c>
      <c r="W683" s="1">
        <f t="shared" si="358"/>
        <v>256.1086265510603</v>
      </c>
      <c r="X683" s="1"/>
      <c r="Y683" s="3">
        <v>671</v>
      </c>
      <c r="Z683" s="7">
        <f t="shared" si="347"/>
        <v>-7678.788098047562</v>
      </c>
      <c r="AA683" s="8">
        <f t="shared" si="348"/>
        <v>-6467.922020127048</v>
      </c>
      <c r="AB683" s="8">
        <f t="shared" si="349"/>
        <v>-5586.7469045580265</v>
      </c>
      <c r="AD683">
        <v>671</v>
      </c>
      <c r="AE683" s="7">
        <f t="shared" si="350"/>
        <v>-782.7510803310461</v>
      </c>
      <c r="AF683" s="3">
        <f t="shared" si="351"/>
        <v>-659.3192681067327</v>
      </c>
      <c r="AG683" s="3">
        <f t="shared" si="352"/>
        <v>-569.4950973045899</v>
      </c>
      <c r="AH683">
        <f t="shared" si="361"/>
        <v>-569.4950973045899</v>
      </c>
      <c r="AK683">
        <f t="shared" si="359"/>
        <v>-35.52599639741595</v>
      </c>
      <c r="AL683">
        <f t="shared" si="360"/>
        <v>-382.958612891666</v>
      </c>
      <c r="AM683">
        <f t="shared" si="362"/>
        <v>30.686014733477663</v>
      </c>
      <c r="AN683">
        <f t="shared" si="363"/>
        <v>330.78519476404034</v>
      </c>
      <c r="AP683">
        <f t="shared" si="364"/>
        <v>-4.839981663938289</v>
      </c>
      <c r="AQ683">
        <f t="shared" si="365"/>
        <v>-52.173418127625666</v>
      </c>
    </row>
    <row r="684" spans="2:43" ht="12.75">
      <c r="B684" s="1">
        <v>672</v>
      </c>
      <c r="C684" s="1">
        <f t="shared" si="353"/>
        <v>11.728612573401895</v>
      </c>
      <c r="D684" s="1">
        <f t="shared" si="336"/>
        <v>-33.44151714648274</v>
      </c>
      <c r="E684" s="1">
        <f t="shared" si="337"/>
        <v>30.110877286148625</v>
      </c>
      <c r="F684" s="1">
        <f t="shared" si="338"/>
        <v>-39.04944540160176</v>
      </c>
      <c r="G684" s="1">
        <f t="shared" si="339"/>
        <v>22.363828246240026</v>
      </c>
      <c r="I684" s="4">
        <f t="shared" si="340"/>
        <v>190.66512024142372</v>
      </c>
      <c r="J684" s="1">
        <f t="shared" si="335"/>
        <v>184.45542100731896</v>
      </c>
      <c r="K684" s="1">
        <f t="shared" si="354"/>
        <v>185.47519024011768</v>
      </c>
      <c r="M684">
        <v>672</v>
      </c>
      <c r="N684" s="4">
        <f t="shared" si="341"/>
        <v>20.65957366973407</v>
      </c>
      <c r="O684" s="4">
        <f t="shared" si="355"/>
        <v>8.536359684303385</v>
      </c>
      <c r="P684" s="4">
        <f t="shared" si="356"/>
        <v>-22.547103500330223</v>
      </c>
      <c r="Q684" s="4">
        <f t="shared" si="342"/>
        <v>23.058464371276557</v>
      </c>
      <c r="R684" s="4">
        <f t="shared" si="343"/>
        <v>21.570984672320034</v>
      </c>
      <c r="S684" s="4">
        <f t="shared" si="344"/>
        <v>531.6927791614304</v>
      </c>
      <c r="T684" s="4">
        <f t="shared" si="345"/>
        <v>465.30737973346584</v>
      </c>
      <c r="U684" s="1">
        <f t="shared" si="346"/>
        <v>997.0001588948962</v>
      </c>
      <c r="V684" s="1">
        <v>12.720501250311116</v>
      </c>
      <c r="W684" s="1">
        <f t="shared" si="358"/>
        <v>-294.6756109776814</v>
      </c>
      <c r="X684" s="1"/>
      <c r="Y684" s="3">
        <v>672</v>
      </c>
      <c r="Z684" s="7">
        <f t="shared" si="347"/>
        <v>-7960.59500435728</v>
      </c>
      <c r="AA684" s="8">
        <f t="shared" si="348"/>
        <v>-6779.87253518495</v>
      </c>
      <c r="AB684" s="8">
        <f t="shared" si="349"/>
        <v>-5861.940446726628</v>
      </c>
      <c r="AD684">
        <v>672</v>
      </c>
      <c r="AE684" s="7">
        <f t="shared" si="350"/>
        <v>-811.4775743483466</v>
      </c>
      <c r="AF684" s="3">
        <f t="shared" si="351"/>
        <v>-691.1185051156931</v>
      </c>
      <c r="AG684" s="3">
        <f t="shared" si="352"/>
        <v>-597.5474461495033</v>
      </c>
      <c r="AH684">
        <f t="shared" si="361"/>
        <v>-597.5474461495033</v>
      </c>
      <c r="AK684">
        <f t="shared" si="359"/>
        <v>-37.23942968242352</v>
      </c>
      <c r="AL684">
        <f t="shared" si="360"/>
        <v>-401.4288628677268</v>
      </c>
      <c r="AM684">
        <f t="shared" si="362"/>
        <v>32.19755503301297</v>
      </c>
      <c r="AN684">
        <f t="shared" si="363"/>
        <v>347.07910443977283</v>
      </c>
      <c r="AP684">
        <f t="shared" si="364"/>
        <v>-5.041874649410552</v>
      </c>
      <c r="AQ684">
        <f t="shared" si="365"/>
        <v>-54.34975842795399</v>
      </c>
    </row>
    <row r="685" spans="2:43" ht="12.75">
      <c r="B685" s="1">
        <v>673</v>
      </c>
      <c r="C685" s="1">
        <f t="shared" si="353"/>
        <v>11.746065865921837</v>
      </c>
      <c r="D685" s="1">
        <f t="shared" si="336"/>
        <v>-32.9109165728627</v>
      </c>
      <c r="E685" s="1">
        <f t="shared" si="337"/>
        <v>30.6899262028124</v>
      </c>
      <c r="F685" s="1">
        <f t="shared" si="338"/>
        <v>-38.6531953618799</v>
      </c>
      <c r="G685" s="1">
        <f t="shared" si="339"/>
        <v>23.041928919175714</v>
      </c>
      <c r="I685" s="4">
        <f t="shared" si="340"/>
        <v>191.35377269708152</v>
      </c>
      <c r="J685" s="1">
        <f t="shared" si="335"/>
        <v>185.2240364863615</v>
      </c>
      <c r="K685" s="1">
        <f t="shared" si="354"/>
        <v>186.19422306252835</v>
      </c>
      <c r="M685">
        <v>673</v>
      </c>
      <c r="N685" s="4">
        <f t="shared" si="341"/>
        <v>20.384906977099604</v>
      </c>
      <c r="O685" s="4">
        <f t="shared" si="355"/>
        <v>8.310888649300082</v>
      </c>
      <c r="P685" s="4">
        <f t="shared" si="356"/>
        <v>-22.98738885527758</v>
      </c>
      <c r="Q685" s="4">
        <f t="shared" si="342"/>
        <v>22.822148562851226</v>
      </c>
      <c r="R685" s="4">
        <f t="shared" si="343"/>
        <v>21.366423402820086</v>
      </c>
      <c r="S685" s="4">
        <f t="shared" si="344"/>
        <v>520.8504650248523</v>
      </c>
      <c r="T685" s="4">
        <f t="shared" si="345"/>
        <v>456.52404902857785</v>
      </c>
      <c r="U685" s="1">
        <f t="shared" si="346"/>
        <v>977.3745140534302</v>
      </c>
      <c r="V685" s="1">
        <f t="shared" si="357"/>
        <v>9.773745140534302</v>
      </c>
      <c r="W685" s="1">
        <f t="shared" si="358"/>
        <v>294.6756109776814</v>
      </c>
      <c r="X685" s="1"/>
      <c r="Y685" s="3">
        <v>673</v>
      </c>
      <c r="Z685" s="7">
        <f t="shared" si="347"/>
        <v>-8240.000779033955</v>
      </c>
      <c r="AA685" s="8">
        <f t="shared" si="348"/>
        <v>-7089.474252759942</v>
      </c>
      <c r="AB685" s="8">
        <f t="shared" si="349"/>
        <v>-6136.8380849984305</v>
      </c>
      <c r="AD685">
        <v>673</v>
      </c>
      <c r="AE685" s="7">
        <f t="shared" si="350"/>
        <v>-839.959304692554</v>
      </c>
      <c r="AF685" s="3">
        <f t="shared" si="351"/>
        <v>-722.6783132273131</v>
      </c>
      <c r="AG685" s="3">
        <f t="shared" si="352"/>
        <v>-625.569631498311</v>
      </c>
      <c r="AH685">
        <f t="shared" si="361"/>
        <v>-625.569631498311</v>
      </c>
      <c r="AK685">
        <f t="shared" si="359"/>
        <v>-38.93996185782333</v>
      </c>
      <c r="AL685">
        <f t="shared" si="360"/>
        <v>-419.76004310497206</v>
      </c>
      <c r="AM685">
        <f t="shared" si="362"/>
        <v>33.707470037633016</v>
      </c>
      <c r="AN685">
        <f t="shared" si="363"/>
        <v>363.35549396830595</v>
      </c>
      <c r="AP685">
        <f t="shared" si="364"/>
        <v>-5.232491820190312</v>
      </c>
      <c r="AQ685">
        <f t="shared" si="365"/>
        <v>-56.404549136666105</v>
      </c>
    </row>
    <row r="686" spans="2:43" ht="12.75">
      <c r="B686" s="1">
        <v>674</v>
      </c>
      <c r="C686" s="1">
        <f t="shared" si="353"/>
        <v>11.76351915844178</v>
      </c>
      <c r="D686" s="1">
        <f t="shared" si="336"/>
        <v>-32.37029101523937</v>
      </c>
      <c r="E686" s="1">
        <f t="shared" si="337"/>
        <v>31.25962667065481</v>
      </c>
      <c r="F686" s="1">
        <f t="shared" si="338"/>
        <v>-38.2451711844089</v>
      </c>
      <c r="G686" s="1">
        <f t="shared" si="339"/>
        <v>23.713010797350442</v>
      </c>
      <c r="I686" s="4">
        <f t="shared" si="340"/>
        <v>192.03326959631818</v>
      </c>
      <c r="J686" s="1">
        <f t="shared" si="335"/>
        <v>185.9847747717899</v>
      </c>
      <c r="K686" s="1">
        <f t="shared" si="354"/>
        <v>186.9064371759557</v>
      </c>
      <c r="M686">
        <v>674</v>
      </c>
      <c r="N686" s="4">
        <f t="shared" si="341"/>
        <v>20.1010133584694</v>
      </c>
      <c r="O686" s="4">
        <f t="shared" si="355"/>
        <v>8.081014760747307</v>
      </c>
      <c r="P686" s="4">
        <f t="shared" si="356"/>
        <v>-23.38886461684062</v>
      </c>
      <c r="Q686" s="4">
        <f t="shared" si="342"/>
        <v>22.575598410608677</v>
      </c>
      <c r="R686" s="4">
        <f t="shared" si="343"/>
        <v>21.15271479171042</v>
      </c>
      <c r="S686" s="4">
        <f t="shared" si="344"/>
        <v>509.657643597077</v>
      </c>
      <c r="T686" s="4">
        <f t="shared" si="345"/>
        <v>447.4373430594448</v>
      </c>
      <c r="U686" s="1">
        <f t="shared" si="346"/>
        <v>957.0949866565218</v>
      </c>
      <c r="V686" s="1">
        <v>12.720501250311116</v>
      </c>
      <c r="W686" s="1">
        <f t="shared" si="358"/>
        <v>-335.8566062499813</v>
      </c>
      <c r="X686" s="1"/>
      <c r="Y686" s="3">
        <v>674</v>
      </c>
      <c r="Z686" s="7">
        <f t="shared" si="347"/>
        <v>-8516.808558906063</v>
      </c>
      <c r="AA686" s="8">
        <f t="shared" si="348"/>
        <v>-7396.504567276452</v>
      </c>
      <c r="AB686" s="8">
        <f t="shared" si="349"/>
        <v>-6411.258333289993</v>
      </c>
      <c r="AD686">
        <v>674</v>
      </c>
      <c r="AE686" s="7">
        <f t="shared" si="350"/>
        <v>-868.1762037620858</v>
      </c>
      <c r="AF686" s="3">
        <f t="shared" si="351"/>
        <v>-753.9760007417382</v>
      </c>
      <c r="AG686" s="3">
        <f t="shared" si="352"/>
        <v>-653.5431532405701</v>
      </c>
      <c r="AH686">
        <f t="shared" si="361"/>
        <v>-653.5431532405701</v>
      </c>
      <c r="AK686">
        <f t="shared" si="359"/>
        <v>-40.62637023032204</v>
      </c>
      <c r="AL686">
        <f t="shared" si="360"/>
        <v>-437.9389733699082</v>
      </c>
      <c r="AM686">
        <f t="shared" si="362"/>
        <v>35.214762908797304</v>
      </c>
      <c r="AN686">
        <f t="shared" si="363"/>
        <v>379.6036177564556</v>
      </c>
      <c r="AP686">
        <f t="shared" si="364"/>
        <v>-5.411607321524734</v>
      </c>
      <c r="AQ686">
        <f t="shared" si="365"/>
        <v>-58.33535561345258</v>
      </c>
    </row>
    <row r="687" spans="2:43" ht="12.75">
      <c r="B687" s="1">
        <v>675</v>
      </c>
      <c r="C687" s="1">
        <f t="shared" si="353"/>
        <v>11.780972450961725</v>
      </c>
      <c r="D687" s="1">
        <f t="shared" si="336"/>
        <v>-31.819805153394626</v>
      </c>
      <c r="E687" s="1">
        <f t="shared" si="337"/>
        <v>31.81980515339465</v>
      </c>
      <c r="F687" s="1">
        <f t="shared" si="338"/>
        <v>-37.82549715730576</v>
      </c>
      <c r="G687" s="1">
        <f t="shared" si="339"/>
        <v>24.376869462723345</v>
      </c>
      <c r="I687" s="4">
        <f t="shared" si="340"/>
        <v>192.70330337493382</v>
      </c>
      <c r="J687" s="1">
        <f t="shared" si="335"/>
        <v>186.73729471881018</v>
      </c>
      <c r="K687" s="1">
        <f t="shared" si="354"/>
        <v>187.6115276690127</v>
      </c>
      <c r="M687">
        <v>675</v>
      </c>
      <c r="N687" s="4">
        <f t="shared" si="341"/>
        <v>19.807985907934835</v>
      </c>
      <c r="O687" s="4">
        <f t="shared" si="355"/>
        <v>7.8471261145789</v>
      </c>
      <c r="P687" s="4">
        <f t="shared" si="356"/>
        <v>-23.750458357177795</v>
      </c>
      <c r="Q687" s="4">
        <f t="shared" si="342"/>
        <v>22.318906941372916</v>
      </c>
      <c r="R687" s="4">
        <f t="shared" si="343"/>
        <v>20.929880833952836</v>
      </c>
      <c r="S687" s="4">
        <f t="shared" si="344"/>
        <v>498.1336070576641</v>
      </c>
      <c r="T687" s="4">
        <f t="shared" si="345"/>
        <v>438.05991172346626</v>
      </c>
      <c r="U687" s="1">
        <f t="shared" si="346"/>
        <v>936.1935187811304</v>
      </c>
      <c r="V687" s="1">
        <f t="shared" si="357"/>
        <v>9.361935187811303</v>
      </c>
      <c r="W687" s="1">
        <f t="shared" si="358"/>
        <v>335.8566062499813</v>
      </c>
      <c r="X687" s="1"/>
      <c r="Y687" s="3">
        <v>675</v>
      </c>
      <c r="Z687" s="7">
        <f t="shared" si="347"/>
        <v>-8790.823516036993</v>
      </c>
      <c r="AA687" s="8">
        <f t="shared" si="348"/>
        <v>-7700.744077072841</v>
      </c>
      <c r="AB687" s="8">
        <f t="shared" si="349"/>
        <v>-6685.018732727492</v>
      </c>
      <c r="AD687">
        <v>675</v>
      </c>
      <c r="AE687" s="7">
        <f t="shared" si="350"/>
        <v>-896.1084114206924</v>
      </c>
      <c r="AF687" s="3">
        <f t="shared" si="351"/>
        <v>-784.989202555845</v>
      </c>
      <c r="AG687" s="3">
        <f t="shared" si="352"/>
        <v>-681.4494121027004</v>
      </c>
      <c r="AH687">
        <f t="shared" si="361"/>
        <v>-681.4494121027004</v>
      </c>
      <c r="AK687">
        <f t="shared" si="359"/>
        <v>-42.297449704586604</v>
      </c>
      <c r="AL687">
        <f t="shared" si="360"/>
        <v>-455.95266312929357</v>
      </c>
      <c r="AM687">
        <f t="shared" si="362"/>
        <v>36.7184314647736</v>
      </c>
      <c r="AN687">
        <f t="shared" si="363"/>
        <v>395.8126726131797</v>
      </c>
      <c r="AP687">
        <f t="shared" si="364"/>
        <v>-5.579018239813003</v>
      </c>
      <c r="AQ687">
        <f t="shared" si="365"/>
        <v>-60.13999051611387</v>
      </c>
    </row>
    <row r="688" spans="2:43" ht="12.75">
      <c r="B688" s="1">
        <v>676</v>
      </c>
      <c r="C688" s="1">
        <f t="shared" si="353"/>
        <v>11.798425743481667</v>
      </c>
      <c r="D688" s="1">
        <f t="shared" si="336"/>
        <v>-31.259626670654903</v>
      </c>
      <c r="E688" s="1">
        <f t="shared" si="337"/>
        <v>32.37029101523928</v>
      </c>
      <c r="F688" s="1">
        <f t="shared" si="338"/>
        <v>-37.39430111734477</v>
      </c>
      <c r="G688" s="1">
        <f t="shared" si="339"/>
        <v>25.033302697513722</v>
      </c>
      <c r="I688" s="4">
        <f t="shared" si="340"/>
        <v>193.36356957186499</v>
      </c>
      <c r="J688" s="1">
        <f t="shared" si="335"/>
        <v>187.4812582835226</v>
      </c>
      <c r="K688" s="1">
        <f t="shared" si="354"/>
        <v>188.3091903634778</v>
      </c>
      <c r="M688">
        <v>676</v>
      </c>
      <c r="N688" s="4">
        <f t="shared" si="341"/>
        <v>19.50592413986982</v>
      </c>
      <c r="O688" s="4">
        <f t="shared" si="355"/>
        <v>7.6096215310071225</v>
      </c>
      <c r="P688" s="4">
        <f t="shared" si="356"/>
        <v>-24.071177567149338</v>
      </c>
      <c r="Q688" s="4">
        <f t="shared" si="342"/>
        <v>22.05217438162407</v>
      </c>
      <c r="R688" s="4">
        <f t="shared" si="343"/>
        <v>20.697949632039183</v>
      </c>
      <c r="S688" s="4">
        <f t="shared" si="344"/>
        <v>486.2983949575569</v>
      </c>
      <c r="T688" s="4">
        <f t="shared" si="345"/>
        <v>428.405118970431</v>
      </c>
      <c r="U688" s="1">
        <f t="shared" si="346"/>
        <v>914.7035139279878</v>
      </c>
      <c r="V688" s="1">
        <v>12.720501250311116</v>
      </c>
      <c r="W688" s="1">
        <f t="shared" si="358"/>
        <v>-379.39034991986153</v>
      </c>
      <c r="X688" s="1"/>
      <c r="Y688" s="3">
        <v>676</v>
      </c>
      <c r="Z688" s="7">
        <f t="shared" si="347"/>
        <v>-9061.853041950484</v>
      </c>
      <c r="AA688" s="8">
        <f t="shared" si="348"/>
        <v>-8001.976792465371</v>
      </c>
      <c r="AB688" s="8">
        <f t="shared" si="349"/>
        <v>-6957.936057409597</v>
      </c>
      <c r="AD688">
        <v>676</v>
      </c>
      <c r="AE688" s="7">
        <f t="shared" si="350"/>
        <v>-923.7362937768077</v>
      </c>
      <c r="AF688" s="3">
        <f t="shared" si="351"/>
        <v>-815.6959013726167</v>
      </c>
      <c r="AG688" s="3">
        <f t="shared" si="352"/>
        <v>-709.2697306227927</v>
      </c>
      <c r="AH688">
        <f t="shared" si="361"/>
        <v>-709.2697306227927</v>
      </c>
      <c r="AK688">
        <f t="shared" si="359"/>
        <v>-43.952013926065675</v>
      </c>
      <c r="AL688">
        <f t="shared" si="360"/>
        <v>-473.78832386937887</v>
      </c>
      <c r="AM688">
        <f t="shared" si="362"/>
        <v>38.21746931082024</v>
      </c>
      <c r="AN688">
        <f t="shared" si="363"/>
        <v>411.9718099325734</v>
      </c>
      <c r="AP688">
        <f t="shared" si="364"/>
        <v>-5.734544615245433</v>
      </c>
      <c r="AQ688">
        <f t="shared" si="365"/>
        <v>-61.81651393680545</v>
      </c>
    </row>
    <row r="689" spans="2:43" ht="12.75">
      <c r="B689" s="1">
        <v>677</v>
      </c>
      <c r="C689" s="1">
        <f t="shared" si="353"/>
        <v>11.815879036001611</v>
      </c>
      <c r="D689" s="1">
        <f t="shared" si="336"/>
        <v>-30.68992620281243</v>
      </c>
      <c r="E689" s="1">
        <f t="shared" si="337"/>
        <v>32.91091657286267</v>
      </c>
      <c r="F689" s="1">
        <f t="shared" si="338"/>
        <v>-36.95171441101666</v>
      </c>
      <c r="G689" s="1">
        <f t="shared" si="339"/>
        <v>25.682110545799457</v>
      </c>
      <c r="I689" s="4">
        <f t="shared" si="340"/>
        <v>194.01376704319398</v>
      </c>
      <c r="J689" s="1">
        <f aca="true" t="shared" si="366" ref="J689:J721">$E689+SQRT($I$5^2-($D689+J$9)^2)</f>
        <v>188.21633076291008</v>
      </c>
      <c r="K689" s="1">
        <f t="shared" si="354"/>
        <v>188.9991220178791</v>
      </c>
      <c r="M689">
        <v>677</v>
      </c>
      <c r="N689" s="4">
        <f t="shared" si="341"/>
        <v>19.19493390889329</v>
      </c>
      <c r="O689" s="4">
        <f t="shared" si="355"/>
        <v>7.368909755335629</v>
      </c>
      <c r="P689" s="4">
        <f t="shared" si="356"/>
        <v>-24.35011251960395</v>
      </c>
      <c r="Q689" s="4">
        <f t="shared" si="342"/>
        <v>21.775508037135577</v>
      </c>
      <c r="R689" s="4">
        <f t="shared" si="343"/>
        <v>20.456955414623504</v>
      </c>
      <c r="S689" s="4">
        <f t="shared" si="344"/>
        <v>474.1727502753561</v>
      </c>
      <c r="T689" s="4">
        <f t="shared" si="345"/>
        <v>418.4870248358939</v>
      </c>
      <c r="U689" s="1">
        <f t="shared" si="346"/>
        <v>892.65977511125</v>
      </c>
      <c r="V689" s="1">
        <f t="shared" si="357"/>
        <v>8.926597751112501</v>
      </c>
      <c r="W689" s="1">
        <f t="shared" si="358"/>
        <v>379.39034991986153</v>
      </c>
      <c r="X689" s="1"/>
      <c r="Y689" s="3">
        <v>677</v>
      </c>
      <c r="Z689" s="7">
        <f t="shared" si="347"/>
        <v>-9329.706929295866</v>
      </c>
      <c r="AA689" s="8">
        <f t="shared" si="348"/>
        <v>-8299.9903346548</v>
      </c>
      <c r="AB689" s="8">
        <f t="shared" si="349"/>
        <v>-7229.826522470368</v>
      </c>
      <c r="AD689">
        <v>677</v>
      </c>
      <c r="AE689" s="7">
        <f t="shared" si="350"/>
        <v>-951.040461701923</v>
      </c>
      <c r="AF689" s="3">
        <f t="shared" si="351"/>
        <v>-846.0744479770437</v>
      </c>
      <c r="AG689" s="3">
        <f t="shared" si="352"/>
        <v>-736.9853743598744</v>
      </c>
      <c r="AH689">
        <f t="shared" si="361"/>
        <v>-736.9853743598744</v>
      </c>
      <c r="AK689">
        <f t="shared" si="359"/>
        <v>-45.58889637351282</v>
      </c>
      <c r="AL689">
        <f t="shared" si="360"/>
        <v>-491.4333808729502</v>
      </c>
      <c r="AM689">
        <f t="shared" si="362"/>
        <v>39.710866982001654</v>
      </c>
      <c r="AN689">
        <f t="shared" si="363"/>
        <v>428.0701480130467</v>
      </c>
      <c r="AP689">
        <f t="shared" si="364"/>
        <v>-5.878029391511163</v>
      </c>
      <c r="AQ689">
        <f t="shared" si="365"/>
        <v>-63.36323285990346</v>
      </c>
    </row>
    <row r="690" spans="2:43" ht="12.75">
      <c r="B690" s="1">
        <v>678</v>
      </c>
      <c r="C690" s="1">
        <f t="shared" si="353"/>
        <v>11.833332328521553</v>
      </c>
      <c r="D690" s="1">
        <f t="shared" si="336"/>
        <v>-30.110877286148657</v>
      </c>
      <c r="E690" s="1">
        <f t="shared" si="337"/>
        <v>33.44151714648271</v>
      </c>
      <c r="F690" s="1">
        <f t="shared" si="338"/>
        <v>-36.49787185451971</v>
      </c>
      <c r="G690" s="1">
        <f t="shared" si="339"/>
        <v>26.32309537442469</v>
      </c>
      <c r="I690" s="4">
        <f t="shared" si="340"/>
        <v>194.65359817349042</v>
      </c>
      <c r="J690" s="1">
        <f t="shared" si="366"/>
        <v>188.9421810308146</v>
      </c>
      <c r="K690" s="1">
        <f t="shared" si="354"/>
        <v>189.6810205316999</v>
      </c>
      <c r="M690">
        <v>678</v>
      </c>
      <c r="N690" s="4">
        <f t="shared" si="341"/>
        <v>18.875127324258756</v>
      </c>
      <c r="O690" s="4">
        <f t="shared" si="355"/>
        <v>7.12540863013959</v>
      </c>
      <c r="P690" s="4">
        <f t="shared" si="356"/>
        <v>-24.586438922521392</v>
      </c>
      <c r="Q690" s="4">
        <f t="shared" si="342"/>
        <v>21.48902216656523</v>
      </c>
      <c r="R690" s="4">
        <f t="shared" si="343"/>
        <v>20.206938548489006</v>
      </c>
      <c r="S690" s="4">
        <f t="shared" si="344"/>
        <v>461.77807367513185</v>
      </c>
      <c r="T690" s="4">
        <f t="shared" si="345"/>
        <v>408.320365502411</v>
      </c>
      <c r="U690" s="1">
        <f t="shared" si="346"/>
        <v>870.0984391775428</v>
      </c>
      <c r="V690" s="1">
        <v>12.720501250311116</v>
      </c>
      <c r="W690" s="1">
        <f t="shared" si="358"/>
        <v>-424.9932175082014</v>
      </c>
      <c r="X690" s="1"/>
      <c r="Y690" s="3">
        <v>678</v>
      </c>
      <c r="Z690" s="7">
        <f t="shared" si="347"/>
        <v>-9594.197539036031</v>
      </c>
      <c r="AA690" s="8">
        <f t="shared" si="348"/>
        <v>-8594.576117110364</v>
      </c>
      <c r="AB690" s="8">
        <f t="shared" si="349"/>
        <v>-7500.505984034937</v>
      </c>
      <c r="AD690">
        <v>678</v>
      </c>
      <c r="AE690" s="7">
        <f t="shared" si="350"/>
        <v>-978.0017878731937</v>
      </c>
      <c r="AF690" s="3">
        <f t="shared" si="351"/>
        <v>-876.1035797258271</v>
      </c>
      <c r="AG690" s="3">
        <f t="shared" si="352"/>
        <v>-764.5775722767519</v>
      </c>
      <c r="AH690">
        <f t="shared" si="361"/>
        <v>-764.5775722767519</v>
      </c>
      <c r="AK690">
        <f t="shared" si="359"/>
        <v>-47.20695135526424</v>
      </c>
      <c r="AL690">
        <f t="shared" si="360"/>
        <v>-508.8754839588765</v>
      </c>
      <c r="AM690">
        <f t="shared" si="362"/>
        <v>41.19761304147385</v>
      </c>
      <c r="AN690">
        <f t="shared" si="363"/>
        <v>444.0967838964821</v>
      </c>
      <c r="AP690">
        <f t="shared" si="364"/>
        <v>-6.009338313790387</v>
      </c>
      <c r="AQ690">
        <f t="shared" si="365"/>
        <v>-64.77870006239436</v>
      </c>
    </row>
    <row r="691" spans="2:43" ht="12.75">
      <c r="B691" s="1">
        <v>679</v>
      </c>
      <c r="C691" s="1">
        <f t="shared" si="353"/>
        <v>11.850785621041497</v>
      </c>
      <c r="D691" s="1">
        <f t="shared" si="336"/>
        <v>-29.52265630457284</v>
      </c>
      <c r="E691" s="1">
        <f t="shared" si="337"/>
        <v>33.96193111002473</v>
      </c>
      <c r="F691" s="1">
        <f t="shared" si="338"/>
        <v>-36.032911692693</v>
      </c>
      <c r="G691" s="1">
        <f t="shared" si="339"/>
        <v>26.95606193320138</v>
      </c>
      <c r="I691" s="4">
        <f t="shared" si="340"/>
        <v>195.28276908429905</v>
      </c>
      <c r="J691" s="1">
        <f t="shared" si="366"/>
        <v>189.6584817697001</v>
      </c>
      <c r="K691" s="1">
        <f t="shared" si="354"/>
        <v>190.35458514998285</v>
      </c>
      <c r="M691">
        <v>679</v>
      </c>
      <c r="N691" s="4">
        <f t="shared" si="341"/>
        <v>18.54662265874083</v>
      </c>
      <c r="O691" s="4">
        <f t="shared" si="355"/>
        <v>6.879544240914376</v>
      </c>
      <c r="P691" s="4">
        <f t="shared" si="356"/>
        <v>-24.779420330161805</v>
      </c>
      <c r="Q691" s="4">
        <f t="shared" si="342"/>
        <v>21.192837849272905</v>
      </c>
      <c r="R691" s="4">
        <f t="shared" si="343"/>
        <v>19.947945543773073</v>
      </c>
      <c r="S691" s="4">
        <f t="shared" si="344"/>
        <v>449.13637610557424</v>
      </c>
      <c r="T691" s="4">
        <f t="shared" si="345"/>
        <v>397.920531417336</v>
      </c>
      <c r="U691" s="1">
        <f t="shared" si="346"/>
        <v>847.0569075229103</v>
      </c>
      <c r="V691" s="1">
        <f t="shared" si="357"/>
        <v>8.470569075229102</v>
      </c>
      <c r="W691" s="1">
        <f t="shared" si="358"/>
        <v>424.9932175082014</v>
      </c>
      <c r="X691" s="1"/>
      <c r="Y691" s="3">
        <v>679</v>
      </c>
      <c r="Z691" s="7">
        <f t="shared" si="347"/>
        <v>-9855.139965537774</v>
      </c>
      <c r="AA691" s="8">
        <f t="shared" si="348"/>
        <v>-8885.52951876978</v>
      </c>
      <c r="AB691" s="8">
        <f t="shared" si="349"/>
        <v>-7769.7901414779835</v>
      </c>
      <c r="AD691">
        <v>679</v>
      </c>
      <c r="AE691" s="7">
        <f t="shared" si="350"/>
        <v>-1004.6014236022195</v>
      </c>
      <c r="AF691" s="3">
        <f t="shared" si="351"/>
        <v>-905.7624382028317</v>
      </c>
      <c r="AG691" s="3">
        <f t="shared" si="352"/>
        <v>-792.0275373575926</v>
      </c>
      <c r="AH691">
        <f t="shared" si="361"/>
        <v>-792.0275373575926</v>
      </c>
      <c r="AK691">
        <f t="shared" si="359"/>
        <v>-48.80505496056487</v>
      </c>
      <c r="AL691">
        <f t="shared" si="360"/>
        <v>-526.1025177370934</v>
      </c>
      <c r="AM691">
        <f t="shared" si="362"/>
        <v>42.67669519141835</v>
      </c>
      <c r="AN691">
        <f t="shared" si="363"/>
        <v>460.04080534373895</v>
      </c>
      <c r="AP691">
        <f t="shared" si="364"/>
        <v>-6.12835976914652</v>
      </c>
      <c r="AQ691">
        <f t="shared" si="365"/>
        <v>-66.06171239335447</v>
      </c>
    </row>
    <row r="692" spans="2:43" ht="12.75">
      <c r="B692" s="1">
        <v>680</v>
      </c>
      <c r="C692" s="1">
        <f t="shared" si="353"/>
        <v>11.868238913561441</v>
      </c>
      <c r="D692" s="1">
        <f t="shared" si="336"/>
        <v>-28.925442435894258</v>
      </c>
      <c r="E692" s="1">
        <f t="shared" si="337"/>
        <v>34.47199994035402</v>
      </c>
      <c r="F692" s="1">
        <f t="shared" si="338"/>
        <v>-35.55697555690603</v>
      </c>
      <c r="G692" s="1">
        <f t="shared" si="339"/>
        <v>27.580817414383983</v>
      </c>
      <c r="I692" s="4">
        <f t="shared" si="340"/>
        <v>195.9009898395904</v>
      </c>
      <c r="J692" s="1">
        <f t="shared" si="366"/>
        <v>190.3649096980092</v>
      </c>
      <c r="K692" s="1">
        <f t="shared" si="354"/>
        <v>191.01951666810862</v>
      </c>
      <c r="M692">
        <v>680</v>
      </c>
      <c r="N692" s="4">
        <f t="shared" si="341"/>
        <v>18.20954425241439</v>
      </c>
      <c r="O692" s="4">
        <f t="shared" si="355"/>
        <v>6.631750037612758</v>
      </c>
      <c r="P692" s="4">
        <f t="shared" si="356"/>
        <v>-24.928410324045736</v>
      </c>
      <c r="Q692" s="4">
        <f t="shared" si="342"/>
        <v>20.88708284787316</v>
      </c>
      <c r="R692" s="4">
        <f t="shared" si="343"/>
        <v>19.680029052649957</v>
      </c>
      <c r="S692" s="4">
        <f t="shared" si="344"/>
        <v>436.27022989391713</v>
      </c>
      <c r="T692" s="4">
        <f t="shared" si="345"/>
        <v>387.30354351314634</v>
      </c>
      <c r="U692" s="1">
        <f t="shared" si="346"/>
        <v>823.5737734070635</v>
      </c>
      <c r="V692" s="1">
        <v>12.720501250311116</v>
      </c>
      <c r="W692" s="1">
        <f t="shared" si="358"/>
        <v>-472.3613789706496</v>
      </c>
      <c r="X692" s="1"/>
      <c r="Y692" s="3">
        <v>680</v>
      </c>
      <c r="Z692" s="7">
        <f t="shared" si="347"/>
        <v>-10112.352189793228</v>
      </c>
      <c r="AA692" s="8">
        <f t="shared" si="348"/>
        <v>-9172.650041992369</v>
      </c>
      <c r="AB692" s="8">
        <f t="shared" si="349"/>
        <v>-8037.4947336935065</v>
      </c>
      <c r="AD692">
        <v>680</v>
      </c>
      <c r="AE692" s="7">
        <f t="shared" si="350"/>
        <v>-1030.8208144539478</v>
      </c>
      <c r="AF692" s="3">
        <f t="shared" si="351"/>
        <v>-935.030585320323</v>
      </c>
      <c r="AG692" s="3">
        <f t="shared" si="352"/>
        <v>-819.3164866150363</v>
      </c>
      <c r="AH692">
        <f t="shared" si="361"/>
        <v>-819.3164866150363</v>
      </c>
      <c r="AK692">
        <f t="shared" si="359"/>
        <v>-50.38210592714865</v>
      </c>
      <c r="AL692">
        <f t="shared" si="360"/>
        <v>-543.1026109608352</v>
      </c>
      <c r="AM692">
        <f t="shared" si="362"/>
        <v>44.14710135108222</v>
      </c>
      <c r="AN692">
        <f t="shared" si="363"/>
        <v>475.8913024555721</v>
      </c>
      <c r="AP692">
        <f t="shared" si="364"/>
        <v>-6.23500457606643</v>
      </c>
      <c r="AQ692">
        <f t="shared" si="365"/>
        <v>-67.21130850526316</v>
      </c>
    </row>
    <row r="693" spans="2:43" ht="12.75">
      <c r="B693" s="1">
        <v>681</v>
      </c>
      <c r="C693" s="1">
        <f t="shared" si="353"/>
        <v>11.885692206081384</v>
      </c>
      <c r="D693" s="1">
        <f aca="true" t="shared" si="367" ref="D693:D721">I$4*SIN(C693)</f>
        <v>-28.319417597242712</v>
      </c>
      <c r="E693" s="1">
        <f aca="true" t="shared" si="368" ref="E693:E721">I$4*COS(C693)</f>
        <v>34.97156826556367</v>
      </c>
      <c r="F693" s="1">
        <f aca="true" t="shared" si="369" ref="F693:F721">I$4*SIN(C693+G$3)</f>
        <v>-35.070208421916334</v>
      </c>
      <c r="G693" s="1">
        <f aca="true" t="shared" si="370" ref="G693:G721">I$4*COS(C693+G$3)</f>
        <v>28.197171511400725</v>
      </c>
      <c r="I693" s="4">
        <f aca="true" t="shared" si="371" ref="I693:I721">E693+SQRT(I$5^2-(D693+I$9)^2)</f>
        <v>196.50797464800422</v>
      </c>
      <c r="J693" s="1">
        <f t="shared" si="366"/>
        <v>191.0611457929383</v>
      </c>
      <c r="K693" s="1">
        <f t="shared" si="354"/>
        <v>191.6755176365303</v>
      </c>
      <c r="M693">
        <v>681</v>
      </c>
      <c r="N693" s="4">
        <f aca="true" t="shared" si="372" ref="N693:N721">0.001*(I694-I693)/$I$7</f>
        <v>17.86402241150114</v>
      </c>
      <c r="O693" s="4">
        <f t="shared" si="355"/>
        <v>6.3824659343723</v>
      </c>
      <c r="P693" s="4">
        <f t="shared" si="356"/>
        <v>-25.032854449772746</v>
      </c>
      <c r="Q693" s="4">
        <f aca="true" t="shared" si="373" ref="Q693:Q721">0.001*(J694-J693)/$I$7</f>
        <v>20.57189146587575</v>
      </c>
      <c r="R693" s="4">
        <f aca="true" t="shared" si="374" ref="R693:R721">0.001*(K694-K693)/$I$7</f>
        <v>19.403247861548603</v>
      </c>
      <c r="S693" s="4">
        <f aca="true" t="shared" si="375" ref="S693:S721">Q693^2</f>
        <v>423.20271848377155</v>
      </c>
      <c r="T693" s="4">
        <f aca="true" t="shared" si="376" ref="T693:T721">R693^2</f>
        <v>376.48602757669045</v>
      </c>
      <c r="U693" s="1">
        <f aca="true" t="shared" si="377" ref="U693:U721">S693+T693</f>
        <v>799.688746060462</v>
      </c>
      <c r="V693" s="1">
        <f t="shared" si="357"/>
        <v>7.99688746060462</v>
      </c>
      <c r="W693" s="1">
        <f t="shared" si="358"/>
        <v>472.3613789706496</v>
      </c>
      <c r="X693" s="1"/>
      <c r="Y693" s="3">
        <v>681</v>
      </c>
      <c r="Z693" s="7">
        <f aca="true" t="shared" si="378" ref="Z693:Z721">(N693-N692)/$I$7</f>
        <v>-10365.655227397496</v>
      </c>
      <c r="AA693" s="8">
        <f aca="true" t="shared" si="379" ref="AA693:AA721">(Q693-Q692)/$I$7</f>
        <v>-9455.74145992225</v>
      </c>
      <c r="AB693" s="8">
        <f aca="true" t="shared" si="380" ref="AB693:AB721">(R693-R692)/$I$7</f>
        <v>-8303.435733040593</v>
      </c>
      <c r="AD693">
        <v>681</v>
      </c>
      <c r="AE693" s="7">
        <f aca="true" t="shared" si="381" ref="AE693:AE721">Z693/9.81</f>
        <v>-1056.6417153310392</v>
      </c>
      <c r="AF693" s="3">
        <f aca="true" t="shared" si="382" ref="AF693:AF721">AA693/9.81</f>
        <v>-963.8880183406983</v>
      </c>
      <c r="AG693" s="3">
        <f aca="true" t="shared" si="383" ref="AG693:AG721">AB693/9.81</f>
        <v>-846.425660860407</v>
      </c>
      <c r="AH693">
        <f t="shared" si="361"/>
        <v>-846.425660860407</v>
      </c>
      <c r="AK693">
        <f t="shared" si="359"/>
        <v>-51.93702645065223</v>
      </c>
      <c r="AL693">
        <f t="shared" si="360"/>
        <v>-559.8641452518489</v>
      </c>
      <c r="AM693">
        <f t="shared" si="362"/>
        <v>45.60782072205326</v>
      </c>
      <c r="AN693">
        <f t="shared" si="363"/>
        <v>491.63737915594993</v>
      </c>
      <c r="AP693">
        <f t="shared" si="364"/>
        <v>-6.329205728598971</v>
      </c>
      <c r="AQ693">
        <f t="shared" si="365"/>
        <v>-68.22676609589894</v>
      </c>
    </row>
    <row r="694" spans="2:43" ht="12.75">
      <c r="B694" s="1">
        <v>682</v>
      </c>
      <c r="C694" s="1">
        <f t="shared" si="353"/>
        <v>11.903145498601326</v>
      </c>
      <c r="D694" s="1">
        <f t="shared" si="367"/>
        <v>-27.704766389654687</v>
      </c>
      <c r="E694" s="1">
        <f t="shared" si="368"/>
        <v>35.460483912302436</v>
      </c>
      <c r="F694" s="1">
        <f t="shared" si="369"/>
        <v>-34.57275856170858</v>
      </c>
      <c r="G694" s="1">
        <f t="shared" si="370"/>
        <v>28.80493647682296</v>
      </c>
      <c r="I694" s="4">
        <f t="shared" si="371"/>
        <v>197.10344206172093</v>
      </c>
      <c r="J694" s="1">
        <f t="shared" si="366"/>
        <v>191.7468755084675</v>
      </c>
      <c r="K694" s="1">
        <f t="shared" si="354"/>
        <v>192.32229256524857</v>
      </c>
      <c r="M694">
        <v>682</v>
      </c>
      <c r="N694" s="4">
        <f t="shared" si="372"/>
        <v>17.51019330258032</v>
      </c>
      <c r="O694" s="4">
        <f t="shared" si="355"/>
        <v>6.132137389874573</v>
      </c>
      <c r="P694" s="4">
        <f t="shared" si="356"/>
        <v>-25.092291912136577</v>
      </c>
      <c r="Q694" s="4">
        <f t="shared" si="373"/>
        <v>20.24740440078574</v>
      </c>
      <c r="R694" s="4">
        <f t="shared" si="374"/>
        <v>19.11766687699867</v>
      </c>
      <c r="S694" s="4">
        <f t="shared" si="375"/>
        <v>409.95738496895774</v>
      </c>
      <c r="T694" s="4">
        <f t="shared" si="376"/>
        <v>365.485186819892</v>
      </c>
      <c r="U694" s="1">
        <f t="shared" si="377"/>
        <v>775.4425717888498</v>
      </c>
      <c r="V694" s="1">
        <v>12.720501250311116</v>
      </c>
      <c r="W694" s="1">
        <f t="shared" si="358"/>
        <v>-521.1731727402811</v>
      </c>
      <c r="X694" s="1"/>
      <c r="Y694" s="3">
        <v>682</v>
      </c>
      <c r="Z694" s="7">
        <f t="shared" si="378"/>
        <v>-10614.873267624602</v>
      </c>
      <c r="AA694" s="8">
        <f t="shared" si="379"/>
        <v>-9734.611952700334</v>
      </c>
      <c r="AB694" s="8">
        <f t="shared" si="380"/>
        <v>-8567.429536498032</v>
      </c>
      <c r="AD694">
        <v>682</v>
      </c>
      <c r="AE694" s="7">
        <f t="shared" si="381"/>
        <v>-1082.0462046508258</v>
      </c>
      <c r="AF694" s="3">
        <f t="shared" si="382"/>
        <v>-992.3151837615019</v>
      </c>
      <c r="AG694" s="3">
        <f t="shared" si="383"/>
        <v>-873.3363441894018</v>
      </c>
      <c r="AH694">
        <f t="shared" si="361"/>
        <v>-873.3363441894018</v>
      </c>
      <c r="AK694">
        <f t="shared" si="359"/>
        <v>-53.46876293277902</v>
      </c>
      <c r="AL694">
        <f t="shared" si="360"/>
        <v>-576.3757631653581</v>
      </c>
      <c r="AM694">
        <f t="shared" si="362"/>
        <v>47.05784483820439</v>
      </c>
      <c r="AN694">
        <f t="shared" si="363"/>
        <v>507.2681645101107</v>
      </c>
      <c r="AP694">
        <f t="shared" si="364"/>
        <v>-6.410918094574633</v>
      </c>
      <c r="AQ694">
        <f t="shared" si="365"/>
        <v>-69.10759865524739</v>
      </c>
    </row>
    <row r="695" spans="2:43" ht="12.75">
      <c r="B695" s="1">
        <v>683</v>
      </c>
      <c r="C695" s="1">
        <f t="shared" si="353"/>
        <v>11.920598791121272</v>
      </c>
      <c r="D695" s="1">
        <f t="shared" si="367"/>
        <v>-27.08167604184215</v>
      </c>
      <c r="E695" s="1">
        <f t="shared" si="368"/>
        <v>35.9385979521282</v>
      </c>
      <c r="F695" s="1">
        <f t="shared" si="369"/>
        <v>-34.064777504329</v>
      </c>
      <c r="G695" s="1">
        <f t="shared" si="370"/>
        <v>29.403927179554792</v>
      </c>
      <c r="I695" s="4">
        <f t="shared" si="371"/>
        <v>197.68711517180694</v>
      </c>
      <c r="J695" s="1">
        <f t="shared" si="366"/>
        <v>192.4217889884937</v>
      </c>
      <c r="K695" s="1">
        <f t="shared" si="354"/>
        <v>192.9595481278152</v>
      </c>
      <c r="M695">
        <v>683</v>
      </c>
      <c r="N695" s="4">
        <f t="shared" si="372"/>
        <v>17.148198842375848</v>
      </c>
      <c r="O695" s="4">
        <f t="shared" si="355"/>
        <v>5.881214470753207</v>
      </c>
      <c r="P695" s="4">
        <f t="shared" si="356"/>
        <v>-25.1063570170329</v>
      </c>
      <c r="Q695" s="4">
        <f t="shared" si="373"/>
        <v>19.913768593071666</v>
      </c>
      <c r="R695" s="4">
        <f t="shared" si="374"/>
        <v>18.823357105267462</v>
      </c>
      <c r="S695" s="4">
        <f t="shared" si="375"/>
        <v>396.5581795784075</v>
      </c>
      <c r="T695" s="4">
        <f t="shared" si="376"/>
        <v>354.318772712423</v>
      </c>
      <c r="U695" s="1">
        <f t="shared" si="377"/>
        <v>750.8769522908306</v>
      </c>
      <c r="V695" s="1">
        <f t="shared" si="357"/>
        <v>7.508769522908306</v>
      </c>
      <c r="W695" s="1">
        <f t="shared" si="358"/>
        <v>521.1731727402811</v>
      </c>
      <c r="X695" s="1"/>
      <c r="Y695" s="3">
        <v>683</v>
      </c>
      <c r="Z695" s="7">
        <f t="shared" si="378"/>
        <v>-10859.833806134133</v>
      </c>
      <c r="AA695" s="8">
        <f t="shared" si="379"/>
        <v>-10009.074231422232</v>
      </c>
      <c r="AB695" s="8">
        <f t="shared" si="380"/>
        <v>-8829.293151936212</v>
      </c>
      <c r="AD695">
        <v>683</v>
      </c>
      <c r="AE695" s="7">
        <f t="shared" si="381"/>
        <v>-1107.0166978730003</v>
      </c>
      <c r="AF695" s="3">
        <f t="shared" si="382"/>
        <v>-1020.2929899512977</v>
      </c>
      <c r="AG695" s="3">
        <f t="shared" si="383"/>
        <v>-900.0298829700521</v>
      </c>
      <c r="AH695">
        <f t="shared" si="361"/>
        <v>-900.0298829700521</v>
      </c>
      <c r="AK695">
        <f t="shared" si="359"/>
        <v>-54.9762866621559</v>
      </c>
      <c r="AL695">
        <f t="shared" si="360"/>
        <v>-592.6263755294755</v>
      </c>
      <c r="AM695">
        <f t="shared" si="362"/>
        <v>48.49616858881886</v>
      </c>
      <c r="AN695">
        <f t="shared" si="363"/>
        <v>522.7728237535182</v>
      </c>
      <c r="AP695">
        <f t="shared" si="364"/>
        <v>-6.480118073337039</v>
      </c>
      <c r="AQ695">
        <f t="shared" si="365"/>
        <v>-69.85355177595727</v>
      </c>
    </row>
    <row r="696" spans="2:43" ht="12.75">
      <c r="B696" s="1">
        <v>684</v>
      </c>
      <c r="C696" s="1">
        <f t="shared" si="353"/>
        <v>11.938052083641214</v>
      </c>
      <c r="D696" s="1">
        <f t="shared" si="367"/>
        <v>-26.450336353161305</v>
      </c>
      <c r="E696" s="1">
        <f t="shared" si="368"/>
        <v>36.40576474687262</v>
      </c>
      <c r="F696" s="1">
        <f t="shared" si="369"/>
        <v>-33.54641998572879</v>
      </c>
      <c r="G696" s="1">
        <f t="shared" si="370"/>
        <v>29.99396116122537</v>
      </c>
      <c r="I696" s="4">
        <f t="shared" si="371"/>
        <v>198.25872179988613</v>
      </c>
      <c r="J696" s="1">
        <f t="shared" si="366"/>
        <v>193.0855812749294</v>
      </c>
      <c r="K696" s="1">
        <f t="shared" si="354"/>
        <v>193.58699336465745</v>
      </c>
      <c r="M696">
        <v>684</v>
      </c>
      <c r="N696" s="4">
        <f t="shared" si="372"/>
        <v>16.778186583452452</v>
      </c>
      <c r="O696" s="4">
        <f t="shared" si="355"/>
        <v>5.630150900582878</v>
      </c>
      <c r="P696" s="4">
        <f t="shared" si="356"/>
        <v>-25.07478037325077</v>
      </c>
      <c r="Q696" s="4">
        <f t="shared" si="373"/>
        <v>19.57113707139399</v>
      </c>
      <c r="R696" s="4">
        <f t="shared" si="374"/>
        <v>18.520395625961044</v>
      </c>
      <c r="S696" s="4">
        <f t="shared" si="375"/>
        <v>383.0294062672922</v>
      </c>
      <c r="T696" s="4">
        <f t="shared" si="376"/>
        <v>343.00505414211693</v>
      </c>
      <c r="U696" s="1">
        <f t="shared" si="377"/>
        <v>726.0344604094091</v>
      </c>
      <c r="V696" s="1">
        <v>12.720501250311116</v>
      </c>
      <c r="W696" s="1">
        <f t="shared" si="358"/>
        <v>-571.0916714987175</v>
      </c>
      <c r="X696" s="1"/>
      <c r="Y696" s="3">
        <v>684</v>
      </c>
      <c r="Z696" s="7">
        <f t="shared" si="378"/>
        <v>-11100.367767701868</v>
      </c>
      <c r="AA696" s="8">
        <f t="shared" si="379"/>
        <v>-10278.945650330228</v>
      </c>
      <c r="AB696" s="8">
        <f t="shared" si="380"/>
        <v>-9088.844379192551</v>
      </c>
      <c r="AD696">
        <v>684</v>
      </c>
      <c r="AE696" s="7">
        <f t="shared" si="381"/>
        <v>-1131.535960010384</v>
      </c>
      <c r="AF696" s="3">
        <f t="shared" si="382"/>
        <v>-1047.80281858616</v>
      </c>
      <c r="AG696" s="3">
        <f t="shared" si="383"/>
        <v>-926.4877043009735</v>
      </c>
      <c r="AH696">
        <f t="shared" si="361"/>
        <v>-926.4877043009735</v>
      </c>
      <c r="AK696">
        <f t="shared" si="359"/>
        <v>-56.45859443056383</v>
      </c>
      <c r="AL696">
        <f t="shared" si="360"/>
        <v>-608.6051680879675</v>
      </c>
      <c r="AM696">
        <f t="shared" si="362"/>
        <v>49.921791213173336</v>
      </c>
      <c r="AN696">
        <f t="shared" si="363"/>
        <v>538.1405690131411</v>
      </c>
      <c r="AP696">
        <f t="shared" si="364"/>
        <v>-6.536803217390492</v>
      </c>
      <c r="AQ696">
        <f t="shared" si="365"/>
        <v>-70.46459907482642</v>
      </c>
    </row>
    <row r="697" spans="2:43" ht="12.75">
      <c r="B697" s="1">
        <v>685</v>
      </c>
      <c r="C697" s="1">
        <f t="shared" si="353"/>
        <v>11.955505376161156</v>
      </c>
      <c r="D697" s="1">
        <f t="shared" si="367"/>
        <v>-25.810939635797133</v>
      </c>
      <c r="E697" s="1">
        <f t="shared" si="368"/>
        <v>36.86184199300459</v>
      </c>
      <c r="F697" s="1">
        <f t="shared" si="369"/>
        <v>-33.01784390262946</v>
      </c>
      <c r="G697" s="1">
        <f t="shared" si="370"/>
        <v>30.574858691768217</v>
      </c>
      <c r="I697" s="4">
        <f t="shared" si="371"/>
        <v>198.8179946860012</v>
      </c>
      <c r="J697" s="1">
        <f t="shared" si="366"/>
        <v>193.73795251064254</v>
      </c>
      <c r="K697" s="1">
        <f t="shared" si="354"/>
        <v>194.2043398855228</v>
      </c>
      <c r="M697">
        <v>685</v>
      </c>
      <c r="N697" s="4">
        <f t="shared" si="372"/>
        <v>16.400309595935028</v>
      </c>
      <c r="O697" s="4">
        <f t="shared" si="355"/>
        <v>5.37940309685037</v>
      </c>
      <c r="P697" s="4">
        <f t="shared" si="356"/>
        <v>-24.99738983749511</v>
      </c>
      <c r="Q697" s="4">
        <f t="shared" si="373"/>
        <v>19.21966879434194</v>
      </c>
      <c r="R697" s="4">
        <f t="shared" si="374"/>
        <v>18.208865559616637</v>
      </c>
      <c r="S697" s="4">
        <f t="shared" si="375"/>
        <v>369.3956685642013</v>
      </c>
      <c r="T697" s="4">
        <f t="shared" si="376"/>
        <v>331.5627849681929</v>
      </c>
      <c r="U697" s="1">
        <f t="shared" si="377"/>
        <v>700.9584535323942</v>
      </c>
      <c r="V697" s="1">
        <f t="shared" si="357"/>
        <v>7.009584535323942</v>
      </c>
      <c r="W697" s="1">
        <f t="shared" si="358"/>
        <v>571.0916714987175</v>
      </c>
      <c r="X697" s="1"/>
      <c r="Y697" s="3">
        <v>685</v>
      </c>
      <c r="Z697" s="7">
        <f t="shared" si="378"/>
        <v>-11336.309625522745</v>
      </c>
      <c r="AA697" s="8">
        <f t="shared" si="379"/>
        <v>-10544.048311561588</v>
      </c>
      <c r="AB697" s="8">
        <f t="shared" si="380"/>
        <v>-9345.9019903322</v>
      </c>
      <c r="AD697">
        <v>685</v>
      </c>
      <c r="AE697" s="7">
        <f t="shared" si="381"/>
        <v>-1155.58711779029</v>
      </c>
      <c r="AF697" s="3">
        <f t="shared" si="382"/>
        <v>-1074.826535327379</v>
      </c>
      <c r="AG697" s="3">
        <f t="shared" si="383"/>
        <v>-952.6913343865648</v>
      </c>
      <c r="AH697">
        <f t="shared" si="361"/>
        <v>-952.6913343865648</v>
      </c>
      <c r="AK697">
        <f t="shared" si="359"/>
        <v>-57.91470910828309</v>
      </c>
      <c r="AL697">
        <f t="shared" si="360"/>
        <v>-624.3016077022867</v>
      </c>
      <c r="AM697">
        <f t="shared" si="362"/>
        <v>51.333717290645765</v>
      </c>
      <c r="AN697">
        <f t="shared" si="363"/>
        <v>553.3606699804919</v>
      </c>
      <c r="AP697">
        <f t="shared" si="364"/>
        <v>-6.580991817637326</v>
      </c>
      <c r="AQ697">
        <f t="shared" si="365"/>
        <v>-70.94093772179474</v>
      </c>
    </row>
    <row r="698" spans="2:43" ht="12.75">
      <c r="B698" s="1">
        <v>686</v>
      </c>
      <c r="C698" s="1">
        <f t="shared" si="353"/>
        <v>11.972958668681102</v>
      </c>
      <c r="D698" s="1">
        <f t="shared" si="367"/>
        <v>-25.16368065618357</v>
      </c>
      <c r="E698" s="1">
        <f t="shared" si="368"/>
        <v>37.3066907649769</v>
      </c>
      <c r="F698" s="1">
        <f t="shared" si="369"/>
        <v>-32.47921026442624</v>
      </c>
      <c r="G698" s="1">
        <f t="shared" si="370"/>
        <v>31.14644282416836</v>
      </c>
      <c r="I698" s="4">
        <f t="shared" si="371"/>
        <v>199.36467167253238</v>
      </c>
      <c r="J698" s="1">
        <f t="shared" si="366"/>
        <v>194.3786081371206</v>
      </c>
      <c r="K698" s="1">
        <f t="shared" si="354"/>
        <v>194.81130207084337</v>
      </c>
      <c r="M698">
        <v>686</v>
      </c>
      <c r="N698" s="4">
        <f t="shared" si="372"/>
        <v>16.01472634557865</v>
      </c>
      <c r="O698" s="4">
        <f t="shared" si="355"/>
        <v>5.129429198475419</v>
      </c>
      <c r="P698" s="4">
        <f t="shared" si="356"/>
        <v>-24.87411120766998</v>
      </c>
      <c r="Q698" s="4">
        <f t="shared" si="373"/>
        <v>18.859528489097386</v>
      </c>
      <c r="R698" s="4">
        <f t="shared" si="374"/>
        <v>17.888856029547355</v>
      </c>
      <c r="S698" s="4">
        <f t="shared" si="375"/>
        <v>355.68181483107594</v>
      </c>
      <c r="T698" s="4">
        <f t="shared" si="376"/>
        <v>320.01117004587275</v>
      </c>
      <c r="U698" s="1">
        <f t="shared" si="377"/>
        <v>675.6929848769487</v>
      </c>
      <c r="V698" s="1">
        <v>12.720501250311116</v>
      </c>
      <c r="W698" s="1">
        <f t="shared" si="358"/>
        <v>-621.767412140322</v>
      </c>
      <c r="X698" s="1"/>
      <c r="Y698" s="3">
        <v>686</v>
      </c>
      <c r="Z698" s="7">
        <f t="shared" si="378"/>
        <v>-11567.497510691283</v>
      </c>
      <c r="AA698" s="8">
        <f t="shared" si="379"/>
        <v>-10804.20915733658</v>
      </c>
      <c r="AB698" s="8">
        <f t="shared" si="380"/>
        <v>-9600.285902078447</v>
      </c>
      <c r="AD698">
        <v>686</v>
      </c>
      <c r="AE698" s="7">
        <f t="shared" si="381"/>
        <v>-1179.1536708146057</v>
      </c>
      <c r="AF698" s="3">
        <f t="shared" si="382"/>
        <v>-1101.3464992188153</v>
      </c>
      <c r="AG698" s="3">
        <f t="shared" si="383"/>
        <v>-978.6224161140109</v>
      </c>
      <c r="AH698">
        <f t="shared" si="361"/>
        <v>-978.6224161140109</v>
      </c>
      <c r="AK698">
        <f t="shared" si="359"/>
        <v>-59.34368015044935</v>
      </c>
      <c r="AL698">
        <f t="shared" si="360"/>
        <v>-639.7054478099255</v>
      </c>
      <c r="AM698">
        <f t="shared" si="362"/>
        <v>52.730957687814346</v>
      </c>
      <c r="AN698">
        <f t="shared" si="363"/>
        <v>568.4224641210442</v>
      </c>
      <c r="AP698">
        <f t="shared" si="364"/>
        <v>-6.612722462635006</v>
      </c>
      <c r="AQ698">
        <f t="shared" si="365"/>
        <v>-71.28298368888136</v>
      </c>
    </row>
    <row r="699" spans="2:43" ht="12.75">
      <c r="B699" s="1">
        <v>687</v>
      </c>
      <c r="C699" s="1">
        <f t="shared" si="353"/>
        <v>11.990411961201044</v>
      </c>
      <c r="D699" s="1">
        <f t="shared" si="367"/>
        <v>-24.508756575676223</v>
      </c>
      <c r="E699" s="1">
        <f t="shared" si="368"/>
        <v>37.74017555754408</v>
      </c>
      <c r="F699" s="1">
        <f t="shared" si="369"/>
        <v>-31.930683144143423</v>
      </c>
      <c r="G699" s="1">
        <f t="shared" si="370"/>
        <v>31.708539448361783</v>
      </c>
      <c r="I699" s="4">
        <f t="shared" si="371"/>
        <v>199.89849588405167</v>
      </c>
      <c r="J699" s="1">
        <f t="shared" si="366"/>
        <v>195.0072590867572</v>
      </c>
      <c r="K699" s="1">
        <f t="shared" si="354"/>
        <v>195.40759727182828</v>
      </c>
      <c r="M699">
        <v>687</v>
      </c>
      <c r="N699" s="4">
        <f t="shared" si="372"/>
        <v>15.621600568441634</v>
      </c>
      <c r="O699" s="4">
        <f t="shared" si="355"/>
        <v>4.880688086398719</v>
      </c>
      <c r="P699" s="4">
        <f t="shared" si="356"/>
        <v>-24.70496867428249</v>
      </c>
      <c r="Q699" s="4">
        <f t="shared" si="373"/>
        <v>18.490886487399223</v>
      </c>
      <c r="R699" s="4">
        <f t="shared" si="374"/>
        <v>17.560462118090925</v>
      </c>
      <c r="S699" s="4">
        <f t="shared" si="375"/>
        <v>341.91288308988317</v>
      </c>
      <c r="T699" s="4">
        <f t="shared" si="376"/>
        <v>308.3698298009064</v>
      </c>
      <c r="U699" s="1">
        <f t="shared" si="377"/>
        <v>650.2827128907895</v>
      </c>
      <c r="V699" s="1">
        <f t="shared" si="357"/>
        <v>6.502827128907896</v>
      </c>
      <c r="W699" s="1">
        <f t="shared" si="358"/>
        <v>621.767412140322</v>
      </c>
      <c r="X699" s="1"/>
      <c r="Y699" s="3">
        <v>687</v>
      </c>
      <c r="Z699" s="7">
        <f t="shared" si="378"/>
        <v>-11793.77331411052</v>
      </c>
      <c r="AA699" s="8">
        <f t="shared" si="379"/>
        <v>-11059.260050944886</v>
      </c>
      <c r="AB699" s="8">
        <f t="shared" si="380"/>
        <v>-9851.817343692914</v>
      </c>
      <c r="AD699">
        <v>687</v>
      </c>
      <c r="AE699" s="7">
        <f t="shared" si="381"/>
        <v>-1202.2195019480653</v>
      </c>
      <c r="AF699" s="3">
        <f t="shared" si="382"/>
        <v>-1127.345570942394</v>
      </c>
      <c r="AG699" s="3">
        <f t="shared" si="383"/>
        <v>-1004.262726166454</v>
      </c>
      <c r="AH699">
        <f t="shared" si="361"/>
        <v>-1004.262726166454</v>
      </c>
      <c r="AK699">
        <f t="shared" si="359"/>
        <v>-60.74458404188316</v>
      </c>
      <c r="AL699">
        <f t="shared" si="360"/>
        <v>-654.806733219532</v>
      </c>
      <c r="AM699">
        <f t="shared" si="362"/>
        <v>54.11253048056376</v>
      </c>
      <c r="AN699">
        <f t="shared" si="363"/>
        <v>583.3153666142355</v>
      </c>
      <c r="AP699">
        <f t="shared" si="364"/>
        <v>-6.632053561319395</v>
      </c>
      <c r="AQ699">
        <f t="shared" si="365"/>
        <v>-71.49136660529655</v>
      </c>
    </row>
    <row r="700" spans="2:43" ht="12.75">
      <c r="B700" s="1">
        <v>688</v>
      </c>
      <c r="C700" s="1">
        <f t="shared" si="353"/>
        <v>12.007865253720986</v>
      </c>
      <c r="D700" s="1">
        <f t="shared" si="367"/>
        <v>-23.84636689049427</v>
      </c>
      <c r="E700" s="1">
        <f t="shared" si="368"/>
        <v>38.162164327039136</v>
      </c>
      <c r="F700" s="1">
        <f t="shared" si="369"/>
        <v>-31.37242962845542</v>
      </c>
      <c r="G700" s="1">
        <f t="shared" si="370"/>
        <v>32.26097734427171</v>
      </c>
      <c r="I700" s="4">
        <f t="shared" si="371"/>
        <v>200.41921590299972</v>
      </c>
      <c r="J700" s="1">
        <f t="shared" si="366"/>
        <v>195.6236219696705</v>
      </c>
      <c r="K700" s="1">
        <f t="shared" si="354"/>
        <v>195.99294600909798</v>
      </c>
      <c r="M700">
        <v>688</v>
      </c>
      <c r="N700" s="4">
        <f t="shared" si="372"/>
        <v>15.221101142256257</v>
      </c>
      <c r="O700" s="4">
        <f t="shared" si="355"/>
        <v>4.6336383996558945</v>
      </c>
      <c r="P700" s="4">
        <f t="shared" si="356"/>
        <v>-24.49008501296408</v>
      </c>
      <c r="Q700" s="4">
        <f t="shared" si="373"/>
        <v>18.113918558936177</v>
      </c>
      <c r="R700" s="4">
        <f t="shared" si="374"/>
        <v>17.223784817327328</v>
      </c>
      <c r="S700" s="4">
        <f t="shared" si="375"/>
        <v>328.1140455597725</v>
      </c>
      <c r="T700" s="4">
        <f t="shared" si="376"/>
        <v>296.65876343359537</v>
      </c>
      <c r="U700" s="1">
        <f t="shared" si="377"/>
        <v>624.7728089933678</v>
      </c>
      <c r="V700" s="1">
        <v>12.720501250311116</v>
      </c>
      <c r="W700" s="1">
        <f t="shared" si="358"/>
        <v>-672.8412611266838</v>
      </c>
      <c r="X700" s="1"/>
      <c r="Y700" s="3">
        <v>688</v>
      </c>
      <c r="Z700" s="7">
        <f t="shared" si="378"/>
        <v>-12014.9827855613</v>
      </c>
      <c r="AA700" s="8">
        <f t="shared" si="379"/>
        <v>-11309.037853891368</v>
      </c>
      <c r="AB700" s="8">
        <f t="shared" si="380"/>
        <v>-10100.31902290791</v>
      </c>
      <c r="AD700">
        <v>688</v>
      </c>
      <c r="AE700" s="7">
        <f t="shared" si="381"/>
        <v>-1224.768887417054</v>
      </c>
      <c r="AF700" s="3">
        <f t="shared" si="382"/>
        <v>-1152.8071206820966</v>
      </c>
      <c r="AG700" s="3">
        <f t="shared" si="383"/>
        <v>-1029.5941919376055</v>
      </c>
      <c r="AH700">
        <f t="shared" si="361"/>
        <v>-1029.5941919376055</v>
      </c>
      <c r="AK700">
        <f t="shared" si="359"/>
        <v>-62.11652472082426</v>
      </c>
      <c r="AL700">
        <f t="shared" si="360"/>
        <v>-669.595804678627</v>
      </c>
      <c r="AM700">
        <f t="shared" si="362"/>
        <v>55.477461865492614</v>
      </c>
      <c r="AN700">
        <f t="shared" si="363"/>
        <v>598.0288801781414</v>
      </c>
      <c r="AP700">
        <f t="shared" si="364"/>
        <v>-6.639062855331645</v>
      </c>
      <c r="AQ700">
        <f t="shared" si="365"/>
        <v>-71.56692450048558</v>
      </c>
    </row>
    <row r="701" spans="2:43" ht="12.75">
      <c r="B701" s="1">
        <v>689</v>
      </c>
      <c r="C701" s="1">
        <f t="shared" si="353"/>
        <v>12.025318546240928</v>
      </c>
      <c r="D701" s="1">
        <f t="shared" si="367"/>
        <v>-23.17671337095253</v>
      </c>
      <c r="E701" s="1">
        <f t="shared" si="368"/>
        <v>38.572528531595</v>
      </c>
      <c r="F701" s="1">
        <f t="shared" si="369"/>
        <v>-30.804619766791042</v>
      </c>
      <c r="G701" s="1">
        <f t="shared" si="370"/>
        <v>32.80358823396347</v>
      </c>
      <c r="I701" s="4">
        <f t="shared" si="371"/>
        <v>200.92658594107493</v>
      </c>
      <c r="J701" s="1">
        <f t="shared" si="366"/>
        <v>196.22741925496837</v>
      </c>
      <c r="K701" s="1">
        <f t="shared" si="354"/>
        <v>196.56707216967555</v>
      </c>
      <c r="M701">
        <v>689</v>
      </c>
      <c r="N701" s="4">
        <f t="shared" si="372"/>
        <v>14.813401954862114</v>
      </c>
      <c r="O701" s="4">
        <f t="shared" si="355"/>
        <v>4.388737549526254</v>
      </c>
      <c r="P701" s="4">
        <f t="shared" si="356"/>
        <v>-24.229681536774095</v>
      </c>
      <c r="Q701" s="4">
        <f t="shared" si="373"/>
        <v>17.728805742661677</v>
      </c>
      <c r="R701" s="4">
        <f t="shared" si="374"/>
        <v>16.87893097454321</v>
      </c>
      <c r="S701" s="4">
        <f t="shared" si="375"/>
        <v>314.31055306103366</v>
      </c>
      <c r="T701" s="4">
        <f t="shared" si="376"/>
        <v>284.8983108433942</v>
      </c>
      <c r="U701" s="1">
        <f t="shared" si="377"/>
        <v>599.2088639044279</v>
      </c>
      <c r="V701" s="1">
        <f t="shared" si="357"/>
        <v>5.992088639044279</v>
      </c>
      <c r="W701" s="1">
        <f t="shared" si="358"/>
        <v>672.8412611266838</v>
      </c>
      <c r="X701" s="1"/>
      <c r="Y701" s="3">
        <v>689</v>
      </c>
      <c r="Z701" s="7">
        <f t="shared" si="378"/>
        <v>-12230.975621824313</v>
      </c>
      <c r="AA701" s="8">
        <f t="shared" si="379"/>
        <v>-11553.384488234997</v>
      </c>
      <c r="AB701" s="8">
        <f t="shared" si="380"/>
        <v>-10345.615283523557</v>
      </c>
      <c r="AD701">
        <v>689</v>
      </c>
      <c r="AE701" s="7">
        <f t="shared" si="381"/>
        <v>-1246.7865057924885</v>
      </c>
      <c r="AF701" s="3">
        <f t="shared" si="382"/>
        <v>-1177.7150344785928</v>
      </c>
      <c r="AG701" s="3">
        <f t="shared" si="383"/>
        <v>-1054.598907596693</v>
      </c>
      <c r="AH701">
        <f t="shared" si="361"/>
        <v>-1054.598907596693</v>
      </c>
      <c r="AK701">
        <f t="shared" si="359"/>
        <v>-63.45863392133715</v>
      </c>
      <c r="AL701">
        <f t="shared" si="360"/>
        <v>-684.0633025646242</v>
      </c>
      <c r="AM701">
        <f t="shared" si="362"/>
        <v>56.82478702553836</v>
      </c>
      <c r="AN701">
        <f t="shared" si="363"/>
        <v>612.5526044006291</v>
      </c>
      <c r="AP701">
        <f t="shared" si="364"/>
        <v>-6.63384689579879</v>
      </c>
      <c r="AQ701">
        <f t="shared" si="365"/>
        <v>-71.51069816399513</v>
      </c>
    </row>
    <row r="702" spans="2:43" ht="12.75">
      <c r="B702" s="1">
        <v>690</v>
      </c>
      <c r="C702" s="1">
        <f t="shared" si="353"/>
        <v>12.042771838760874</v>
      </c>
      <c r="D702" s="1">
        <f t="shared" si="367"/>
        <v>-22.499999999999996</v>
      </c>
      <c r="E702" s="1">
        <f t="shared" si="368"/>
        <v>38.97114317029974</v>
      </c>
      <c r="F702" s="1">
        <f t="shared" si="369"/>
        <v>-30.22742651953453</v>
      </c>
      <c r="G702" s="1">
        <f t="shared" si="370"/>
        <v>33.33620683290378</v>
      </c>
      <c r="I702" s="4">
        <f t="shared" si="371"/>
        <v>201.420366006237</v>
      </c>
      <c r="J702" s="1">
        <f t="shared" si="366"/>
        <v>196.81837944639042</v>
      </c>
      <c r="K702" s="1">
        <f t="shared" si="354"/>
        <v>197.12970320216033</v>
      </c>
      <c r="M702">
        <v>690</v>
      </c>
      <c r="N702" s="4">
        <f t="shared" si="372"/>
        <v>14.39868176979843</v>
      </c>
      <c r="O702" s="4">
        <f t="shared" si="355"/>
        <v>4.146440734158513</v>
      </c>
      <c r="P702" s="4">
        <f t="shared" si="356"/>
        <v>-23.924077797464616</v>
      </c>
      <c r="Q702" s="4">
        <f t="shared" si="373"/>
        <v>17.335734176168103</v>
      </c>
      <c r="R702" s="4">
        <f t="shared" si="374"/>
        <v>16.52601323253009</v>
      </c>
      <c r="S702" s="4">
        <f t="shared" si="375"/>
        <v>300.52767942676275</v>
      </c>
      <c r="T702" s="4">
        <f t="shared" si="376"/>
        <v>273.1091133617596</v>
      </c>
      <c r="U702" s="1">
        <f t="shared" si="377"/>
        <v>573.6367927885224</v>
      </c>
      <c r="V702" s="1">
        <v>12.720501250311116</v>
      </c>
      <c r="W702" s="1">
        <f t="shared" si="358"/>
        <v>-723.9473855713533</v>
      </c>
      <c r="X702" s="1"/>
      <c r="Y702" s="3">
        <v>690</v>
      </c>
      <c r="Z702" s="7">
        <f t="shared" si="378"/>
        <v>-12441.60555191053</v>
      </c>
      <c r="AA702" s="8">
        <f t="shared" si="379"/>
        <v>-11792.146994807239</v>
      </c>
      <c r="AB702" s="8">
        <f t="shared" si="380"/>
        <v>-10587.532260393573</v>
      </c>
      <c r="AD702">
        <v>690</v>
      </c>
      <c r="AE702" s="7">
        <f t="shared" si="381"/>
        <v>-1268.2574466779338</v>
      </c>
      <c r="AF702" s="3">
        <f t="shared" si="382"/>
        <v>-1202.0537201638367</v>
      </c>
      <c r="AG702" s="3">
        <f t="shared" si="383"/>
        <v>-1079.2591498872143</v>
      </c>
      <c r="AH702">
        <f t="shared" si="361"/>
        <v>-1079.2591498872143</v>
      </c>
      <c r="AK702">
        <f t="shared" si="359"/>
        <v>-64.77007149308402</v>
      </c>
      <c r="AL702">
        <f t="shared" si="360"/>
        <v>-698.2001703318778</v>
      </c>
      <c r="AM702">
        <f t="shared" si="362"/>
        <v>58.1535509812592</v>
      </c>
      <c r="AN702">
        <f t="shared" si="363"/>
        <v>626.8762449158972</v>
      </c>
      <c r="AP702">
        <f t="shared" si="364"/>
        <v>-6.616520511824817</v>
      </c>
      <c r="AQ702">
        <f t="shared" si="365"/>
        <v>-71.32392541598051</v>
      </c>
    </row>
    <row r="703" spans="2:43" ht="12.75">
      <c r="B703" s="1">
        <v>691</v>
      </c>
      <c r="C703" s="1">
        <f t="shared" si="353"/>
        <v>12.060225131280816</v>
      </c>
      <c r="D703" s="1">
        <f t="shared" si="367"/>
        <v>-21.816432911085204</v>
      </c>
      <c r="E703" s="1">
        <f t="shared" si="368"/>
        <v>39.357886821272785</v>
      </c>
      <c r="F703" s="1">
        <f t="shared" si="369"/>
        <v>-29.641025705340624</v>
      </c>
      <c r="G703" s="1">
        <f t="shared" si="370"/>
        <v>33.858670900307594</v>
      </c>
      <c r="I703" s="4">
        <f t="shared" si="371"/>
        <v>201.90032206523028</v>
      </c>
      <c r="J703" s="1">
        <f t="shared" si="366"/>
        <v>197.3962372522627</v>
      </c>
      <c r="K703" s="1">
        <f t="shared" si="354"/>
        <v>197.68057030991133</v>
      </c>
      <c r="M703">
        <v>691</v>
      </c>
      <c r="N703" s="4">
        <f t="shared" si="372"/>
        <v>13.977124089353765</v>
      </c>
      <c r="O703" s="4">
        <f t="shared" si="355"/>
        <v>3.9071999561838666</v>
      </c>
      <c r="P703" s="4">
        <f t="shared" si="356"/>
        <v>-23.573691052383204</v>
      </c>
      <c r="Q703" s="4">
        <f t="shared" si="373"/>
        <v>16.9348949234913</v>
      </c>
      <c r="R703" s="4">
        <f t="shared" si="374"/>
        <v>16.16514996497301</v>
      </c>
      <c r="S703" s="4">
        <f t="shared" si="375"/>
        <v>286.7906660696914</v>
      </c>
      <c r="T703" s="4">
        <f t="shared" si="376"/>
        <v>261.3120733900669</v>
      </c>
      <c r="U703" s="1">
        <f t="shared" si="377"/>
        <v>548.1027394597584</v>
      </c>
      <c r="V703" s="1">
        <f t="shared" si="357"/>
        <v>5.481027394597584</v>
      </c>
      <c r="W703" s="1">
        <f t="shared" si="358"/>
        <v>723.9473855713533</v>
      </c>
      <c r="X703" s="1"/>
      <c r="Y703" s="3">
        <v>691</v>
      </c>
      <c r="Z703" s="7">
        <f t="shared" si="378"/>
        <v>-12646.730413339923</v>
      </c>
      <c r="AA703" s="8">
        <f t="shared" si="379"/>
        <v>-12025.177580304102</v>
      </c>
      <c r="AB703" s="8">
        <f t="shared" si="380"/>
        <v>-10825.898026712366</v>
      </c>
      <c r="AD703">
        <v>691</v>
      </c>
      <c r="AE703" s="7">
        <f t="shared" si="381"/>
        <v>-1289.1672184852112</v>
      </c>
      <c r="AF703" s="3">
        <f t="shared" si="382"/>
        <v>-1225.8081121614782</v>
      </c>
      <c r="AG703" s="3">
        <f t="shared" si="383"/>
        <v>-1103.557393140914</v>
      </c>
      <c r="AH703">
        <f t="shared" si="361"/>
        <v>-1103.557393140914</v>
      </c>
      <c r="AK703">
        <f t="shared" si="359"/>
        <v>-66.05002565998454</v>
      </c>
      <c r="AL703">
        <f t="shared" si="360"/>
        <v>-711.9976572999501</v>
      </c>
      <c r="AM703">
        <f t="shared" si="362"/>
        <v>59.46280939982968</v>
      </c>
      <c r="AN703">
        <f t="shared" si="363"/>
        <v>640.9896221251838</v>
      </c>
      <c r="AP703">
        <f t="shared" si="364"/>
        <v>-6.587216260154861</v>
      </c>
      <c r="AQ703">
        <f t="shared" si="365"/>
        <v>-71.00803517476629</v>
      </c>
    </row>
    <row r="704" spans="2:43" ht="12.75">
      <c r="B704" s="1">
        <v>692</v>
      </c>
      <c r="C704" s="1">
        <f t="shared" si="353"/>
        <v>12.07767842380076</v>
      </c>
      <c r="D704" s="1">
        <f t="shared" si="367"/>
        <v>-21.126220325365097</v>
      </c>
      <c r="E704" s="1">
        <f t="shared" si="368"/>
        <v>39.7326416786517</v>
      </c>
      <c r="F704" s="1">
        <f t="shared" si="369"/>
        <v>-29.04559594757776</v>
      </c>
      <c r="G704" s="1">
        <f t="shared" si="370"/>
        <v>34.370821288558915</v>
      </c>
      <c r="I704" s="4">
        <f t="shared" si="371"/>
        <v>202.36622620154208</v>
      </c>
      <c r="J704" s="1">
        <f t="shared" si="366"/>
        <v>197.9607337497124</v>
      </c>
      <c r="K704" s="1">
        <f t="shared" si="354"/>
        <v>198.2194086420771</v>
      </c>
      <c r="M704">
        <v>692</v>
      </c>
      <c r="N704" s="4">
        <f t="shared" si="372"/>
        <v>13.54891701513452</v>
      </c>
      <c r="O704" s="4">
        <f t="shared" si="355"/>
        <v>3.6714630456600346</v>
      </c>
      <c r="P704" s="4">
        <f t="shared" si="356"/>
        <v>-23.179035484069477</v>
      </c>
      <c r="Q704" s="4">
        <f t="shared" si="373"/>
        <v>16.52648380146303</v>
      </c>
      <c r="R704" s="4">
        <f t="shared" si="374"/>
        <v>15.796465206973094</v>
      </c>
      <c r="S704" s="4">
        <f t="shared" si="375"/>
        <v>273.1246668400199</v>
      </c>
      <c r="T704" s="4">
        <f t="shared" si="376"/>
        <v>249.52831303511152</v>
      </c>
      <c r="U704" s="1">
        <f t="shared" si="377"/>
        <v>522.6529798751315</v>
      </c>
      <c r="V704" s="1">
        <v>12.720501250311116</v>
      </c>
      <c r="W704" s="1">
        <f t="shared" si="358"/>
        <v>-774.7162998679498</v>
      </c>
      <c r="X704" s="1"/>
      <c r="Y704" s="3">
        <v>692</v>
      </c>
      <c r="Z704" s="7">
        <f t="shared" si="378"/>
        <v>-12846.212226577336</v>
      </c>
      <c r="AA704" s="8">
        <f t="shared" si="379"/>
        <v>-12252.33366084808</v>
      </c>
      <c r="AB704" s="8">
        <f t="shared" si="380"/>
        <v>-11060.542739997512</v>
      </c>
      <c r="AD704">
        <v>692</v>
      </c>
      <c r="AE704" s="7">
        <f t="shared" si="381"/>
        <v>-1309.5017560221545</v>
      </c>
      <c r="AF704" s="3">
        <f t="shared" si="382"/>
        <v>-1248.9636759274292</v>
      </c>
      <c r="AG704" s="3">
        <f t="shared" si="383"/>
        <v>-1127.4763241587677</v>
      </c>
      <c r="AH704">
        <f t="shared" si="361"/>
        <v>-1127.4763241587677</v>
      </c>
      <c r="AK704">
        <f t="shared" si="359"/>
        <v>-67.29771325948624</v>
      </c>
      <c r="AL704">
        <f t="shared" si="360"/>
        <v>-725.4473212328683</v>
      </c>
      <c r="AM704">
        <f t="shared" si="362"/>
        <v>60.75162939687056</v>
      </c>
      <c r="AN704">
        <f t="shared" si="363"/>
        <v>654.8826798402298</v>
      </c>
      <c r="AP704">
        <f t="shared" si="364"/>
        <v>-6.546083862615681</v>
      </c>
      <c r="AQ704">
        <f t="shared" si="365"/>
        <v>-70.56464139263846</v>
      </c>
    </row>
    <row r="705" spans="2:43" ht="12.75">
      <c r="B705" s="1">
        <v>693</v>
      </c>
      <c r="C705" s="1">
        <f t="shared" si="353"/>
        <v>12.095131716320703</v>
      </c>
      <c r="D705" s="1">
        <f t="shared" si="367"/>
        <v>-20.42957248827966</v>
      </c>
      <c r="E705" s="1">
        <f t="shared" si="368"/>
        <v>40.09529358847652</v>
      </c>
      <c r="F705" s="1">
        <f t="shared" si="369"/>
        <v>-28.441318619918306</v>
      </c>
      <c r="G705" s="1">
        <f t="shared" si="370"/>
        <v>34.87250199168806</v>
      </c>
      <c r="I705" s="4">
        <f t="shared" si="371"/>
        <v>202.81785676871323</v>
      </c>
      <c r="J705" s="1">
        <f t="shared" si="366"/>
        <v>198.5116165430945</v>
      </c>
      <c r="K705" s="1">
        <f t="shared" si="354"/>
        <v>198.74595748230954</v>
      </c>
      <c r="M705">
        <v>693</v>
      </c>
      <c r="N705" s="4">
        <f t="shared" si="372"/>
        <v>13.114253106485592</v>
      </c>
      <c r="O705" s="4">
        <f t="shared" si="355"/>
        <v>3.43967269081934</v>
      </c>
      <c r="P705" s="4">
        <f t="shared" si="356"/>
        <v>-22.740721192589586</v>
      </c>
      <c r="Q705" s="4">
        <f t="shared" si="373"/>
        <v>16.110701204989084</v>
      </c>
      <c r="R705" s="4">
        <f t="shared" si="374"/>
        <v>15.420088581027187</v>
      </c>
      <c r="S705" s="4">
        <f t="shared" si="375"/>
        <v>259.5546933164367</v>
      </c>
      <c r="T705" s="4">
        <f t="shared" si="376"/>
        <v>237.77913184672505</v>
      </c>
      <c r="U705" s="1">
        <f t="shared" si="377"/>
        <v>497.3338251631618</v>
      </c>
      <c r="V705" s="1">
        <f t="shared" si="357"/>
        <v>4.973338251631618</v>
      </c>
      <c r="W705" s="1">
        <f t="shared" si="358"/>
        <v>774.7162998679498</v>
      </c>
      <c r="X705" s="1"/>
      <c r="Y705" s="3">
        <v>693</v>
      </c>
      <c r="Z705" s="7">
        <f t="shared" si="378"/>
        <v>-13039.91725946787</v>
      </c>
      <c r="AA705" s="8">
        <f t="shared" si="379"/>
        <v>-12473.477894218377</v>
      </c>
      <c r="AB705" s="8">
        <f t="shared" si="380"/>
        <v>-11291.298778377213</v>
      </c>
      <c r="AD705">
        <v>693</v>
      </c>
      <c r="AE705" s="7">
        <f t="shared" si="381"/>
        <v>-1329.2474270609448</v>
      </c>
      <c r="AF705" s="3">
        <f t="shared" si="382"/>
        <v>-1271.5064112353084</v>
      </c>
      <c r="AG705" s="3">
        <f t="shared" si="383"/>
        <v>-1150.9988561036914</v>
      </c>
      <c r="AH705">
        <f t="shared" si="361"/>
        <v>-1150.9988561036914</v>
      </c>
      <c r="AK705">
        <f t="shared" si="359"/>
        <v>-68.51237991959358</v>
      </c>
      <c r="AL705">
        <f t="shared" si="360"/>
        <v>-738.5410302474392</v>
      </c>
      <c r="AM705">
        <f t="shared" si="362"/>
        <v>62.01909028502738</v>
      </c>
      <c r="AN705">
        <f t="shared" si="363"/>
        <v>668.545493352711</v>
      </c>
      <c r="AP705">
        <f t="shared" si="364"/>
        <v>-6.493289634566203</v>
      </c>
      <c r="AQ705">
        <f t="shared" si="365"/>
        <v>-69.99553689472816</v>
      </c>
    </row>
    <row r="706" spans="2:43" ht="12.75">
      <c r="B706" s="1">
        <v>694</v>
      </c>
      <c r="C706" s="1">
        <f t="shared" si="353"/>
        <v>12.112585008840647</v>
      </c>
      <c r="D706" s="1">
        <f t="shared" si="367"/>
        <v>-19.72670160550851</v>
      </c>
      <c r="E706" s="1">
        <f t="shared" si="368"/>
        <v>40.4457320834625</v>
      </c>
      <c r="F706" s="1">
        <f t="shared" si="369"/>
        <v>-27.82837779108993</v>
      </c>
      <c r="G706" s="1">
        <f t="shared" si="370"/>
        <v>35.36356019289309</v>
      </c>
      <c r="I706" s="4">
        <f t="shared" si="371"/>
        <v>203.2549985389294</v>
      </c>
      <c r="J706" s="1">
        <f t="shared" si="366"/>
        <v>199.04863991659414</v>
      </c>
      <c r="K706" s="1">
        <f t="shared" si="354"/>
        <v>199.25996043501044</v>
      </c>
      <c r="M706">
        <v>694</v>
      </c>
      <c r="N706" s="4">
        <f t="shared" si="372"/>
        <v>12.673329236813514</v>
      </c>
      <c r="O706" s="4">
        <f t="shared" si="355"/>
        <v>3.212265478893444</v>
      </c>
      <c r="P706" s="4">
        <f t="shared" si="356"/>
        <v>-22.259452953730552</v>
      </c>
      <c r="Q706" s="4">
        <f t="shared" si="373"/>
        <v>15.68775193135451</v>
      </c>
      <c r="R706" s="4">
        <f t="shared" si="374"/>
        <v>15.036155218506336</v>
      </c>
      <c r="S706" s="4">
        <f t="shared" si="375"/>
        <v>246.10556065971718</v>
      </c>
      <c r="T706" s="4">
        <f t="shared" si="376"/>
        <v>226.0859637550153</v>
      </c>
      <c r="U706" s="1">
        <f t="shared" si="377"/>
        <v>472.1915244147325</v>
      </c>
      <c r="V706" s="1">
        <v>12.720501250311116</v>
      </c>
      <c r="W706" s="1">
        <f t="shared" si="358"/>
        <v>-824.7779575562387</v>
      </c>
      <c r="X706" s="1"/>
      <c r="Y706" s="3">
        <v>694</v>
      </c>
      <c r="Z706" s="7">
        <f t="shared" si="378"/>
        <v>-13227.716090162341</v>
      </c>
      <c r="AA706" s="8">
        <f t="shared" si="379"/>
        <v>-12688.47820903721</v>
      </c>
      <c r="AB706" s="8">
        <f t="shared" si="380"/>
        <v>-11518.000875625541</v>
      </c>
      <c r="AD706">
        <v>694</v>
      </c>
      <c r="AE706" s="7">
        <f t="shared" si="381"/>
        <v>-1348.391038752532</v>
      </c>
      <c r="AF706" s="3">
        <f t="shared" si="382"/>
        <v>-1293.4228551516014</v>
      </c>
      <c r="AG706" s="3">
        <f t="shared" si="383"/>
        <v>-1174.1081422656005</v>
      </c>
      <c r="AH706">
        <f t="shared" si="361"/>
        <v>-1174.1081422656005</v>
      </c>
      <c r="AK706">
        <f t="shared" si="359"/>
        <v>-69.69330021917803</v>
      </c>
      <c r="AL706">
        <f t="shared" si="360"/>
        <v>-751.2709645413402</v>
      </c>
      <c r="AM706">
        <f t="shared" si="362"/>
        <v>63.26428431567101</v>
      </c>
      <c r="AN706">
        <f t="shared" si="363"/>
        <v>681.9682774295273</v>
      </c>
      <c r="AP706">
        <f t="shared" si="364"/>
        <v>-6.429015903507015</v>
      </c>
      <c r="AQ706">
        <f t="shared" si="365"/>
        <v>-69.30268711181282</v>
      </c>
    </row>
    <row r="707" spans="2:43" ht="12.75">
      <c r="B707" s="1">
        <v>695</v>
      </c>
      <c r="C707" s="1">
        <f t="shared" si="353"/>
        <v>12.13003830136059</v>
      </c>
      <c r="D707" s="1">
        <f t="shared" si="367"/>
        <v>-19.017821778331474</v>
      </c>
      <c r="E707" s="1">
        <f t="shared" si="368"/>
        <v>40.783850416649244</v>
      </c>
      <c r="F707" s="1">
        <f t="shared" si="369"/>
        <v>-27.206960168806837</v>
      </c>
      <c r="G707" s="1">
        <f t="shared" si="370"/>
        <v>35.84384631108885</v>
      </c>
      <c r="I707" s="4">
        <f t="shared" si="371"/>
        <v>203.6774428468232</v>
      </c>
      <c r="J707" s="1">
        <f t="shared" si="366"/>
        <v>199.57156498097262</v>
      </c>
      <c r="K707" s="1">
        <f t="shared" si="354"/>
        <v>199.76116560896065</v>
      </c>
      <c r="M707">
        <v>695</v>
      </c>
      <c r="N707" s="4">
        <f t="shared" si="372"/>
        <v>12.226346448052539</v>
      </c>
      <c r="O707" s="4">
        <f t="shared" si="355"/>
        <v>2.9896709493561384</v>
      </c>
      <c r="P707" s="4">
        <f t="shared" si="356"/>
        <v>-21.736028753428638</v>
      </c>
      <c r="Q707" s="4">
        <f t="shared" si="373"/>
        <v>15.25784500382457</v>
      </c>
      <c r="R707" s="4">
        <f t="shared" si="374"/>
        <v>14.644805676899182</v>
      </c>
      <c r="S707" s="4">
        <f t="shared" si="375"/>
        <v>232.80183416073442</v>
      </c>
      <c r="T707" s="4">
        <f t="shared" si="376"/>
        <v>214.47033331413851</v>
      </c>
      <c r="U707" s="1">
        <f t="shared" si="377"/>
        <v>447.27216747487296</v>
      </c>
      <c r="V707" s="1">
        <f t="shared" si="357"/>
        <v>4.47272167474873</v>
      </c>
      <c r="W707" s="1">
        <f t="shared" si="358"/>
        <v>824.7779575562387</v>
      </c>
      <c r="X707" s="1"/>
      <c r="Y707" s="3">
        <v>695</v>
      </c>
      <c r="Z707" s="7">
        <f t="shared" si="378"/>
        <v>-13409.483662829249</v>
      </c>
      <c r="AA707" s="8">
        <f t="shared" si="379"/>
        <v>-12897.207825898195</v>
      </c>
      <c r="AB707" s="8">
        <f t="shared" si="380"/>
        <v>-11740.48624821461</v>
      </c>
      <c r="AD707">
        <v>695</v>
      </c>
      <c r="AE707" s="7">
        <f t="shared" si="381"/>
        <v>-1366.9198433057338</v>
      </c>
      <c r="AF707" s="3">
        <f t="shared" si="382"/>
        <v>-1314.7000841894182</v>
      </c>
      <c r="AG707" s="3">
        <f t="shared" si="383"/>
        <v>-1196.7875890127025</v>
      </c>
      <c r="AH707">
        <f t="shared" si="361"/>
        <v>-1196.7875890127025</v>
      </c>
      <c r="AK707">
        <f t="shared" si="359"/>
        <v>-70.83977780402863</v>
      </c>
      <c r="AL707">
        <f t="shared" si="360"/>
        <v>-763.629617644106</v>
      </c>
      <c r="AM707">
        <f t="shared" si="362"/>
        <v>64.48631737675016</v>
      </c>
      <c r="AN707">
        <f t="shared" si="363"/>
        <v>695.1413938354241</v>
      </c>
      <c r="AP707">
        <f t="shared" si="364"/>
        <v>-6.353460427278463</v>
      </c>
      <c r="AQ707">
        <f t="shared" si="365"/>
        <v>-68.48822380868194</v>
      </c>
    </row>
    <row r="708" spans="2:43" ht="12.75">
      <c r="B708" s="1">
        <v>696</v>
      </c>
      <c r="C708" s="1">
        <f t="shared" si="353"/>
        <v>12.147491593880533</v>
      </c>
      <c r="D708" s="1">
        <f t="shared" si="367"/>
        <v>-18.303148938411056</v>
      </c>
      <c r="E708" s="1">
        <f t="shared" si="368"/>
        <v>41.10954559391702</v>
      </c>
      <c r="F708" s="1">
        <f t="shared" si="369"/>
        <v>-26.577255042896653</v>
      </c>
      <c r="G708" s="1">
        <f t="shared" si="370"/>
        <v>36.31321404647108</v>
      </c>
      <c r="I708" s="4">
        <f t="shared" si="371"/>
        <v>204.08498772842495</v>
      </c>
      <c r="J708" s="1">
        <f t="shared" si="366"/>
        <v>200.08015981443344</v>
      </c>
      <c r="K708" s="1">
        <f t="shared" si="354"/>
        <v>200.24932579819063</v>
      </c>
      <c r="M708">
        <v>696</v>
      </c>
      <c r="N708" s="4">
        <f t="shared" si="372"/>
        <v>11.7735098034143</v>
      </c>
      <c r="O708" s="4">
        <f t="shared" si="355"/>
        <v>2.772310661821852</v>
      </c>
      <c r="P708" s="4">
        <f t="shared" si="356"/>
        <v>-21.17133810513532</v>
      </c>
      <c r="Q708" s="4">
        <f t="shared" si="373"/>
        <v>14.82119349471361</v>
      </c>
      <c r="R708" s="4">
        <f t="shared" si="374"/>
        <v>14.246185852944677</v>
      </c>
      <c r="S708" s="4">
        <f t="shared" si="375"/>
        <v>219.66777660774102</v>
      </c>
      <c r="T708" s="4">
        <f t="shared" si="376"/>
        <v>202.95381135664107</v>
      </c>
      <c r="U708" s="1">
        <f t="shared" si="377"/>
        <v>422.6215879643821</v>
      </c>
      <c r="V708" s="1">
        <v>12.720501250311116</v>
      </c>
      <c r="W708" s="1">
        <f t="shared" si="358"/>
        <v>-873.7648582727325</v>
      </c>
      <c r="X708" s="1"/>
      <c r="Y708" s="3">
        <v>696</v>
      </c>
      <c r="Z708" s="7">
        <f t="shared" si="378"/>
        <v>-13585.099339147177</v>
      </c>
      <c r="AA708" s="8">
        <f t="shared" si="379"/>
        <v>-13099.545273328824</v>
      </c>
      <c r="AB708" s="8">
        <f t="shared" si="380"/>
        <v>-11958.59471863514</v>
      </c>
      <c r="AD708">
        <v>696</v>
      </c>
      <c r="AE708" s="7">
        <f t="shared" si="381"/>
        <v>-1384.8215432362056</v>
      </c>
      <c r="AF708" s="3">
        <f t="shared" si="382"/>
        <v>-1335.32571593566</v>
      </c>
      <c r="AG708" s="3">
        <f t="shared" si="383"/>
        <v>-1219.0208683623996</v>
      </c>
      <c r="AH708">
        <f t="shared" si="361"/>
        <v>-1219.0208683623996</v>
      </c>
      <c r="AK708">
        <f t="shared" si="359"/>
        <v>-71.95114547452842</v>
      </c>
      <c r="AL708">
        <f t="shared" si="360"/>
        <v>-775.6097973622518</v>
      </c>
      <c r="AM708">
        <f t="shared" si="362"/>
        <v>65.68430967014726</v>
      </c>
      <c r="AN708">
        <f t="shared" si="363"/>
        <v>708.0553586346668</v>
      </c>
      <c r="AP708">
        <f t="shared" si="364"/>
        <v>-6.266835804381159</v>
      </c>
      <c r="AQ708">
        <f t="shared" si="365"/>
        <v>-67.55443872758497</v>
      </c>
    </row>
    <row r="709" spans="2:43" ht="12.75">
      <c r="B709" s="1">
        <v>697</v>
      </c>
      <c r="C709" s="1">
        <f t="shared" si="353"/>
        <v>12.164944886400479</v>
      </c>
      <c r="D709" s="1">
        <f t="shared" si="367"/>
        <v>-17.58290078201726</v>
      </c>
      <c r="E709" s="1">
        <f t="shared" si="368"/>
        <v>41.422718405359845</v>
      </c>
      <c r="F709" s="1">
        <f t="shared" si="369"/>
        <v>-25.939454227640613</v>
      </c>
      <c r="G709" s="1">
        <f t="shared" si="370"/>
        <v>36.771520425080844</v>
      </c>
      <c r="I709" s="4">
        <f t="shared" si="371"/>
        <v>204.47743805520543</v>
      </c>
      <c r="J709" s="1">
        <f t="shared" si="366"/>
        <v>200.57419959759056</v>
      </c>
      <c r="K709" s="1">
        <f t="shared" si="354"/>
        <v>200.72419865995545</v>
      </c>
      <c r="M709">
        <v>697</v>
      </c>
      <c r="N709" s="4">
        <f t="shared" si="372"/>
        <v>11.315028238520881</v>
      </c>
      <c r="O709" s="4">
        <f t="shared" si="355"/>
        <v>2.560597280770499</v>
      </c>
      <c r="P709" s="4">
        <f t="shared" si="356"/>
        <v>-20.566360148364016</v>
      </c>
      <c r="Q709" s="4">
        <f t="shared" si="373"/>
        <v>14.378014348067722</v>
      </c>
      <c r="R709" s="4">
        <f t="shared" si="374"/>
        <v>13.840446891814507</v>
      </c>
      <c r="S709" s="4">
        <f t="shared" si="375"/>
        <v>206.7272965932413</v>
      </c>
      <c r="T709" s="4">
        <f t="shared" si="376"/>
        <v>191.55797016513785</v>
      </c>
      <c r="U709" s="1">
        <f t="shared" si="377"/>
        <v>398.2852667583792</v>
      </c>
      <c r="V709" s="1">
        <f t="shared" si="357"/>
        <v>3.982852667583792</v>
      </c>
      <c r="W709" s="1">
        <f t="shared" si="358"/>
        <v>873.7648582727325</v>
      </c>
      <c r="X709" s="1"/>
      <c r="Y709" s="3">
        <v>697</v>
      </c>
      <c r="Z709" s="7">
        <f t="shared" si="378"/>
        <v>-13754.446946802545</v>
      </c>
      <c r="AA709" s="8">
        <f t="shared" si="379"/>
        <v>-13295.374399376615</v>
      </c>
      <c r="AB709" s="8">
        <f t="shared" si="380"/>
        <v>-12172.168833905114</v>
      </c>
      <c r="AD709">
        <v>697</v>
      </c>
      <c r="AE709" s="7">
        <f t="shared" si="381"/>
        <v>-1402.0842963101472</v>
      </c>
      <c r="AF709" s="3">
        <f t="shared" si="382"/>
        <v>-1355.2879102320708</v>
      </c>
      <c r="AG709" s="3">
        <f t="shared" si="383"/>
        <v>-1240.7919300616834</v>
      </c>
      <c r="AH709">
        <f t="shared" si="361"/>
        <v>-1240.7919300616834</v>
      </c>
      <c r="AK709">
        <f t="shared" si="359"/>
        <v>-73.02676524929285</v>
      </c>
      <c r="AL709">
        <f t="shared" si="360"/>
        <v>-787.2046264652744</v>
      </c>
      <c r="AM709">
        <f t="shared" si="362"/>
        <v>66.85739636260453</v>
      </c>
      <c r="AN709">
        <f t="shared" si="363"/>
        <v>720.700849207812</v>
      </c>
      <c r="AP709">
        <f t="shared" si="364"/>
        <v>-6.169368886688318</v>
      </c>
      <c r="AQ709">
        <f t="shared" si="365"/>
        <v>-66.50377725746239</v>
      </c>
    </row>
    <row r="710" spans="2:43" ht="12.75">
      <c r="B710" s="1">
        <v>698</v>
      </c>
      <c r="C710" s="1">
        <f t="shared" si="353"/>
        <v>12.18239817892042</v>
      </c>
      <c r="D710" s="1">
        <f t="shared" si="367"/>
        <v>-16.857296703716028</v>
      </c>
      <c r="E710" s="1">
        <f t="shared" si="368"/>
        <v>41.72327345550544</v>
      </c>
      <c r="F710" s="1">
        <f t="shared" si="369"/>
        <v>-25.293752003345837</v>
      </c>
      <c r="G710" s="1">
        <f t="shared" si="370"/>
        <v>37.218625842355316</v>
      </c>
      <c r="I710" s="4">
        <f t="shared" si="371"/>
        <v>204.85460566315612</v>
      </c>
      <c r="J710" s="1">
        <f t="shared" si="366"/>
        <v>201.05346674252615</v>
      </c>
      <c r="K710" s="1">
        <f t="shared" si="354"/>
        <v>201.1855468896826</v>
      </c>
      <c r="M710">
        <v>698</v>
      </c>
      <c r="N710" s="4">
        <f t="shared" si="372"/>
        <v>10.85111441117192</v>
      </c>
      <c r="O710" s="4">
        <f t="shared" si="355"/>
        <v>2.3549336792868587</v>
      </c>
      <c r="P710" s="4">
        <f t="shared" si="356"/>
        <v>-19.922161546614127</v>
      </c>
      <c r="Q710" s="4">
        <f t="shared" si="373"/>
        <v>13.928528202185362</v>
      </c>
      <c r="R710" s="4">
        <f t="shared" si="374"/>
        <v>13.427745092575378</v>
      </c>
      <c r="S710" s="4">
        <f t="shared" si="375"/>
        <v>194.00389787907298</v>
      </c>
      <c r="T710" s="4">
        <f t="shared" si="376"/>
        <v>180.30433827118216</v>
      </c>
      <c r="U710" s="1">
        <f t="shared" si="377"/>
        <v>374.30823615025514</v>
      </c>
      <c r="V710" s="1">
        <v>12.720501250311116</v>
      </c>
      <c r="W710" s="1">
        <f t="shared" si="358"/>
        <v>-921.3151401139947</v>
      </c>
      <c r="X710" s="1"/>
      <c r="Y710" s="3">
        <v>698</v>
      </c>
      <c r="Z710" s="7">
        <f t="shared" si="378"/>
        <v>-13917.41482046882</v>
      </c>
      <c r="AA710" s="8">
        <f t="shared" si="379"/>
        <v>-13484.58437647082</v>
      </c>
      <c r="AB710" s="8">
        <f t="shared" si="380"/>
        <v>-12381.053977173851</v>
      </c>
      <c r="AD710">
        <v>698</v>
      </c>
      <c r="AE710" s="7">
        <f t="shared" si="381"/>
        <v>-1418.6967197215922</v>
      </c>
      <c r="AF710" s="3">
        <f t="shared" si="382"/>
        <v>-1374.5753696708277</v>
      </c>
      <c r="AG710" s="3">
        <f t="shared" si="383"/>
        <v>-1262.0850129636954</v>
      </c>
      <c r="AH710">
        <f t="shared" si="361"/>
        <v>-1262.0850129636954</v>
      </c>
      <c r="AK710">
        <f t="shared" si="359"/>
        <v>-74.06602839187352</v>
      </c>
      <c r="AL710">
        <f t="shared" si="360"/>
        <v>-798.4075429735099</v>
      </c>
      <c r="AM710">
        <f t="shared" si="362"/>
        <v>68.00472819872539</v>
      </c>
      <c r="AN710">
        <f t="shared" si="363"/>
        <v>733.06871085966</v>
      </c>
      <c r="AP710">
        <f t="shared" si="364"/>
        <v>-6.061300193148128</v>
      </c>
      <c r="AQ710">
        <f t="shared" si="365"/>
        <v>-65.33883211384989</v>
      </c>
    </row>
    <row r="711" spans="2:43" ht="12.75">
      <c r="B711" s="1">
        <v>699</v>
      </c>
      <c r="C711" s="1">
        <f t="shared" si="353"/>
        <v>12.199851471440363</v>
      </c>
      <c r="D711" s="1">
        <f t="shared" si="367"/>
        <v>-16.126557729538543</v>
      </c>
      <c r="E711" s="1">
        <f t="shared" si="368"/>
        <v>42.01111919237407</v>
      </c>
      <c r="F711" s="1">
        <f t="shared" si="369"/>
        <v>-24.640345057164758</v>
      </c>
      <c r="G711" s="1">
        <f t="shared" si="370"/>
        <v>37.65439410565328</v>
      </c>
      <c r="I711" s="4">
        <f t="shared" si="371"/>
        <v>205.21630947686185</v>
      </c>
      <c r="J711" s="1">
        <f t="shared" si="366"/>
        <v>201.51775101593233</v>
      </c>
      <c r="K711" s="1">
        <f t="shared" si="354"/>
        <v>201.63313839276844</v>
      </c>
      <c r="M711">
        <v>699</v>
      </c>
      <c r="N711" s="4">
        <f t="shared" si="372"/>
        <v>10.381984549739798</v>
      </c>
      <c r="O711" s="4">
        <f t="shared" si="355"/>
        <v>2.1557120638207175</v>
      </c>
      <c r="P711" s="4">
        <f t="shared" si="356"/>
        <v>-19.239894178970296</v>
      </c>
      <c r="Q711" s="4">
        <f t="shared" si="373"/>
        <v>13.47295921205017</v>
      </c>
      <c r="R711" s="4">
        <f t="shared" si="374"/>
        <v>13.008241810004506</v>
      </c>
      <c r="S711" s="4">
        <f t="shared" si="375"/>
        <v>181.52062992956755</v>
      </c>
      <c r="T711" s="4">
        <f t="shared" si="376"/>
        <v>169.2143549875493</v>
      </c>
      <c r="U711" s="1">
        <f t="shared" si="377"/>
        <v>350.7349849171169</v>
      </c>
      <c r="V711" s="1">
        <f t="shared" si="357"/>
        <v>3.507349849171169</v>
      </c>
      <c r="W711" s="1">
        <f t="shared" si="358"/>
        <v>921.3151401139947</v>
      </c>
      <c r="X711" s="1"/>
      <c r="Y711" s="3">
        <v>699</v>
      </c>
      <c r="Z711" s="7">
        <f t="shared" si="378"/>
        <v>-14073.895842963679</v>
      </c>
      <c r="AA711" s="8">
        <f t="shared" si="379"/>
        <v>-13667.069704055733</v>
      </c>
      <c r="AB711" s="8">
        <f t="shared" si="380"/>
        <v>-12585.098477126166</v>
      </c>
      <c r="AD711">
        <v>699</v>
      </c>
      <c r="AE711" s="7">
        <f t="shared" si="381"/>
        <v>-1434.6478942878366</v>
      </c>
      <c r="AF711" s="3">
        <f t="shared" si="382"/>
        <v>-1393.1773398629698</v>
      </c>
      <c r="AG711" s="3">
        <f t="shared" si="383"/>
        <v>-1282.8846561800374</v>
      </c>
      <c r="AH711">
        <f t="shared" si="361"/>
        <v>-1282.8846561800374</v>
      </c>
      <c r="AK711">
        <f t="shared" si="359"/>
        <v>-75.06835542522194</v>
      </c>
      <c r="AL711">
        <f t="shared" si="360"/>
        <v>-809.2123003140484</v>
      </c>
      <c r="AM711">
        <f t="shared" si="362"/>
        <v>69.12547210189263</v>
      </c>
      <c r="AN711">
        <f t="shared" si="363"/>
        <v>745.1499632969578</v>
      </c>
      <c r="AP711">
        <f t="shared" si="364"/>
        <v>-5.942883323329312</v>
      </c>
      <c r="AQ711">
        <f t="shared" si="365"/>
        <v>-64.06233701709061</v>
      </c>
    </row>
    <row r="712" spans="2:43" ht="12.75">
      <c r="B712" s="1">
        <v>700</v>
      </c>
      <c r="C712" s="1">
        <f t="shared" si="353"/>
        <v>12.217304763960305</v>
      </c>
      <c r="D712" s="1">
        <f t="shared" si="367"/>
        <v>-15.390906449655173</v>
      </c>
      <c r="E712" s="1">
        <f t="shared" si="368"/>
        <v>42.286167935365846</v>
      </c>
      <c r="F712" s="1">
        <f t="shared" si="369"/>
        <v>-23.97943242318289</v>
      </c>
      <c r="G712" s="1">
        <f t="shared" si="370"/>
        <v>38.078692475740354</v>
      </c>
      <c r="I712" s="4">
        <f t="shared" si="371"/>
        <v>205.56237562851985</v>
      </c>
      <c r="J712" s="1">
        <f t="shared" si="366"/>
        <v>201.966849656334</v>
      </c>
      <c r="K712" s="1">
        <f t="shared" si="354"/>
        <v>202.06674645310193</v>
      </c>
      <c r="M712">
        <v>700</v>
      </c>
      <c r="N712" s="4">
        <f t="shared" si="372"/>
        <v>9.907858300437624</v>
      </c>
      <c r="O712" s="4">
        <f t="shared" si="355"/>
        <v>1.9633131220310145</v>
      </c>
      <c r="P712" s="4">
        <f t="shared" si="356"/>
        <v>-18.520792642246953</v>
      </c>
      <c r="Q712" s="4">
        <f t="shared" si="373"/>
        <v>13.011534871873778</v>
      </c>
      <c r="R712" s="4">
        <f t="shared" si="374"/>
        <v>12.582103352996228</v>
      </c>
      <c r="S712" s="4">
        <f t="shared" si="375"/>
        <v>169.30003972198736</v>
      </c>
      <c r="T712" s="4">
        <f t="shared" si="376"/>
        <v>158.3093247854789</v>
      </c>
      <c r="U712" s="1">
        <f t="shared" si="377"/>
        <v>327.60936450746624</v>
      </c>
      <c r="V712" s="1">
        <v>12.720501250311116</v>
      </c>
      <c r="W712" s="1">
        <f t="shared" si="358"/>
        <v>-967.0756284711068</v>
      </c>
      <c r="X712" s="1"/>
      <c r="Y712" s="3">
        <v>700</v>
      </c>
      <c r="Z712" s="7">
        <f t="shared" si="378"/>
        <v>-14223.787479065208</v>
      </c>
      <c r="AA712" s="8">
        <f t="shared" si="379"/>
        <v>-13842.730205291786</v>
      </c>
      <c r="AB712" s="8">
        <f t="shared" si="380"/>
        <v>-12784.153710248347</v>
      </c>
      <c r="AD712">
        <v>700</v>
      </c>
      <c r="AE712" s="7">
        <f t="shared" si="381"/>
        <v>-1449.9273678965553</v>
      </c>
      <c r="AF712" s="3">
        <f t="shared" si="382"/>
        <v>-1411.0836091021188</v>
      </c>
      <c r="AG712" s="3">
        <f t="shared" si="383"/>
        <v>-1303.175709505438</v>
      </c>
      <c r="AH712">
        <f t="shared" si="361"/>
        <v>-1303.175709505438</v>
      </c>
      <c r="AK712">
        <f t="shared" si="359"/>
        <v>-76.03319611356989</v>
      </c>
      <c r="AL712">
        <f t="shared" si="360"/>
        <v>-819.6129671254105</v>
      </c>
      <c r="AM712">
        <f t="shared" si="362"/>
        <v>70.21881173597906</v>
      </c>
      <c r="AN712">
        <f t="shared" si="363"/>
        <v>756.9358066834554</v>
      </c>
      <c r="AP712">
        <f t="shared" si="364"/>
        <v>-5.814384377590827</v>
      </c>
      <c r="AQ712">
        <f t="shared" si="365"/>
        <v>-62.67716044195504</v>
      </c>
    </row>
    <row r="713" spans="2:43" ht="12.75">
      <c r="B713" s="1">
        <v>701</v>
      </c>
      <c r="C713" s="1">
        <f t="shared" si="353"/>
        <v>12.234758056480251</v>
      </c>
      <c r="D713" s="1">
        <f t="shared" si="367"/>
        <v>-14.650566950572024</v>
      </c>
      <c r="E713" s="1">
        <f t="shared" si="368"/>
        <v>42.54833590196926</v>
      </c>
      <c r="F713" s="1">
        <f t="shared" si="369"/>
        <v>-23.311215421790802</v>
      </c>
      <c r="G713" s="1">
        <f t="shared" si="370"/>
        <v>38.49139170722283</v>
      </c>
      <c r="I713" s="4">
        <f t="shared" si="371"/>
        <v>205.89263757186777</v>
      </c>
      <c r="J713" s="1">
        <f t="shared" si="366"/>
        <v>202.40056748539646</v>
      </c>
      <c r="K713" s="1">
        <f t="shared" si="354"/>
        <v>202.4861498982018</v>
      </c>
      <c r="M713">
        <v>701</v>
      </c>
      <c r="N713" s="4">
        <f t="shared" si="372"/>
        <v>9.428958573481339</v>
      </c>
      <c r="O713" s="4">
        <f t="shared" si="355"/>
        <v>1.778105195608545</v>
      </c>
      <c r="P713" s="4">
        <f t="shared" si="356"/>
        <v>-17.766171562849166</v>
      </c>
      <c r="Q713" s="4">
        <f t="shared" si="373"/>
        <v>12.544485837808281</v>
      </c>
      <c r="R713" s="4">
        <f t="shared" si="374"/>
        <v>12.14950087966713</v>
      </c>
      <c r="S713" s="4">
        <f t="shared" si="375"/>
        <v>157.36412493497255</v>
      </c>
      <c r="T713" s="4">
        <f t="shared" si="376"/>
        <v>147.61037162503237</v>
      </c>
      <c r="U713" s="1">
        <f t="shared" si="377"/>
        <v>304.9744965600049</v>
      </c>
      <c r="V713" s="1">
        <f t="shared" si="357"/>
        <v>3.0497449656000493</v>
      </c>
      <c r="W713" s="1">
        <f t="shared" si="358"/>
        <v>967.0756284711068</v>
      </c>
      <c r="X713" s="1"/>
      <c r="Y713" s="3">
        <v>701</v>
      </c>
      <c r="Z713" s="7">
        <f t="shared" si="378"/>
        <v>-14366.991808688566</v>
      </c>
      <c r="AA713" s="8">
        <f t="shared" si="379"/>
        <v>-14011.471021964893</v>
      </c>
      <c r="AB713" s="8">
        <f t="shared" si="380"/>
        <v>-12978.074199872935</v>
      </c>
      <c r="AD713">
        <v>701</v>
      </c>
      <c r="AE713" s="7">
        <f t="shared" si="381"/>
        <v>-1464.5251588877234</v>
      </c>
      <c r="AF713" s="3">
        <f t="shared" si="382"/>
        <v>-1428.2845078455548</v>
      </c>
      <c r="AG713" s="3">
        <f t="shared" si="383"/>
        <v>-1322.9433435140606</v>
      </c>
      <c r="AH713">
        <f t="shared" si="361"/>
        <v>-1322.9433435140606</v>
      </c>
      <c r="AK713">
        <f t="shared" si="359"/>
        <v>-76.96002943446823</v>
      </c>
      <c r="AL713">
        <f t="shared" si="360"/>
        <v>-829.6039269561339</v>
      </c>
      <c r="AM713">
        <f t="shared" si="362"/>
        <v>71.28394804936538</v>
      </c>
      <c r="AN713">
        <f t="shared" si="363"/>
        <v>768.41762750424</v>
      </c>
      <c r="AP713">
        <f t="shared" si="364"/>
        <v>-5.676081385102847</v>
      </c>
      <c r="AQ713">
        <f t="shared" si="365"/>
        <v>-61.18629945189389</v>
      </c>
    </row>
    <row r="714" spans="2:43" ht="12.75">
      <c r="B714" s="1">
        <v>702</v>
      </c>
      <c r="C714" s="1">
        <f t="shared" si="353"/>
        <v>12.252211349000193</v>
      </c>
      <c r="D714" s="1">
        <f t="shared" si="367"/>
        <v>-13.905764746872656</v>
      </c>
      <c r="E714" s="1">
        <f t="shared" si="368"/>
        <v>42.79754323328191</v>
      </c>
      <c r="F714" s="1">
        <f t="shared" si="369"/>
        <v>-22.635897598360565</v>
      </c>
      <c r="G714" s="1">
        <f t="shared" si="370"/>
        <v>38.89236608791672</v>
      </c>
      <c r="I714" s="4">
        <f t="shared" si="371"/>
        <v>206.2069361909838</v>
      </c>
      <c r="J714" s="1">
        <f t="shared" si="366"/>
        <v>202.8187170133234</v>
      </c>
      <c r="K714" s="1">
        <f t="shared" si="354"/>
        <v>202.89113326085737</v>
      </c>
      <c r="M714">
        <v>702</v>
      </c>
      <c r="N714" s="4">
        <f t="shared" si="372"/>
        <v>8.945511388344585</v>
      </c>
      <c r="O714" s="4">
        <f t="shared" si="355"/>
        <v>1.6004434799800533</v>
      </c>
      <c r="P714" s="4">
        <f t="shared" si="356"/>
        <v>-16.97742273365448</v>
      </c>
      <c r="Q714" s="4">
        <f t="shared" si="373"/>
        <v>12.072045751035601</v>
      </c>
      <c r="R714" s="4">
        <f t="shared" si="374"/>
        <v>11.710610289377144</v>
      </c>
      <c r="S714" s="4">
        <f t="shared" si="375"/>
        <v>145.73428861509672</v>
      </c>
      <c r="T714" s="4">
        <f t="shared" si="376"/>
        <v>137.13839334966582</v>
      </c>
      <c r="U714" s="1">
        <f t="shared" si="377"/>
        <v>282.87268196476253</v>
      </c>
      <c r="V714" s="1">
        <v>12.720501250311116</v>
      </c>
      <c r="W714" s="1">
        <f t="shared" si="358"/>
        <v>-1010.7048133690625</v>
      </c>
      <c r="X714" s="1"/>
      <c r="Y714" s="3">
        <v>702</v>
      </c>
      <c r="Z714" s="7">
        <f t="shared" si="378"/>
        <v>-14503.415554102616</v>
      </c>
      <c r="AA714" s="8">
        <f t="shared" si="379"/>
        <v>-14173.202603180409</v>
      </c>
      <c r="AB714" s="8">
        <f t="shared" si="380"/>
        <v>-13166.717708699593</v>
      </c>
      <c r="AD714">
        <v>702</v>
      </c>
      <c r="AE714" s="7">
        <f t="shared" si="381"/>
        <v>-1478.4317588279935</v>
      </c>
      <c r="AF714" s="3">
        <f t="shared" si="382"/>
        <v>-1444.7709075617133</v>
      </c>
      <c r="AG714" s="3">
        <f t="shared" si="383"/>
        <v>-1342.173058990784</v>
      </c>
      <c r="AH714">
        <f t="shared" si="361"/>
        <v>-1342.173058990784</v>
      </c>
      <c r="AK714">
        <f t="shared" si="359"/>
        <v>-77.84836351668679</v>
      </c>
      <c r="AL714">
        <f t="shared" si="360"/>
        <v>-839.1798775953553</v>
      </c>
      <c r="AM714">
        <f t="shared" si="362"/>
        <v>72.32009978312423</v>
      </c>
      <c r="AN714">
        <f t="shared" si="363"/>
        <v>779.5870040437942</v>
      </c>
      <c r="AP714">
        <f t="shared" si="364"/>
        <v>-5.528263733562554</v>
      </c>
      <c r="AQ714">
        <f t="shared" si="365"/>
        <v>-59.59287355156107</v>
      </c>
    </row>
    <row r="715" spans="2:43" ht="12.75">
      <c r="B715" s="1">
        <v>703</v>
      </c>
      <c r="C715" s="1">
        <f t="shared" si="353"/>
        <v>12.269664641520135</v>
      </c>
      <c r="D715" s="1">
        <f t="shared" si="367"/>
        <v>-13.15672671252322</v>
      </c>
      <c r="E715" s="1">
        <f t="shared" si="368"/>
        <v>43.033714018336575</v>
      </c>
      <c r="F715" s="1">
        <f t="shared" si="369"/>
        <v>-21.953684661243</v>
      </c>
      <c r="G715" s="1">
        <f t="shared" si="370"/>
        <v>39.28149347714142</v>
      </c>
      <c r="I715" s="4">
        <f t="shared" si="371"/>
        <v>206.50511990392863</v>
      </c>
      <c r="J715" s="1">
        <f t="shared" si="366"/>
        <v>203.22111853835793</v>
      </c>
      <c r="K715" s="1">
        <f t="shared" si="354"/>
        <v>203.28148693716994</v>
      </c>
      <c r="M715">
        <v>703</v>
      </c>
      <c r="N715" s="4">
        <f t="shared" si="372"/>
        <v>8.457745718108072</v>
      </c>
      <c r="O715" s="4">
        <f t="shared" si="355"/>
        <v>1.4306692526435085</v>
      </c>
      <c r="P715" s="4">
        <f t="shared" si="356"/>
        <v>-16.156012076744176</v>
      </c>
      <c r="Q715" s="4">
        <f t="shared" si="373"/>
        <v>11.594451061209837</v>
      </c>
      <c r="R715" s="4">
        <f t="shared" si="374"/>
        <v>11.265612111699</v>
      </c>
      <c r="S715" s="4">
        <f t="shared" si="375"/>
        <v>134.43129541078991</v>
      </c>
      <c r="T715" s="4">
        <f t="shared" si="376"/>
        <v>126.91401625125918</v>
      </c>
      <c r="U715" s="1">
        <f t="shared" si="377"/>
        <v>261.3453116620491</v>
      </c>
      <c r="V715" s="1">
        <f t="shared" si="357"/>
        <v>2.613453116620491</v>
      </c>
      <c r="W715" s="1">
        <f t="shared" si="358"/>
        <v>1010.7048133690625</v>
      </c>
      <c r="X715" s="1"/>
      <c r="Y715" s="3">
        <v>703</v>
      </c>
      <c r="Z715" s="7">
        <f t="shared" si="378"/>
        <v>-14632.970107095389</v>
      </c>
      <c r="AA715" s="8">
        <f t="shared" si="379"/>
        <v>-14327.84069477293</v>
      </c>
      <c r="AB715" s="8">
        <f t="shared" si="380"/>
        <v>-13349.945330344326</v>
      </c>
      <c r="AD715">
        <v>703</v>
      </c>
      <c r="AE715" s="7">
        <f t="shared" si="381"/>
        <v>-1491.638135279856</v>
      </c>
      <c r="AF715" s="3">
        <f t="shared" si="382"/>
        <v>-1460.5342196506554</v>
      </c>
      <c r="AG715" s="3">
        <f t="shared" si="383"/>
        <v>-1360.8506962634378</v>
      </c>
      <c r="AH715">
        <f t="shared" si="361"/>
        <v>-1360.8506962634378</v>
      </c>
      <c r="AK715">
        <f t="shared" si="359"/>
        <v>-78.69773558204623</v>
      </c>
      <c r="AL715">
        <f t="shared" si="360"/>
        <v>-848.3358304457767</v>
      </c>
      <c r="AM715">
        <f t="shared" si="362"/>
        <v>73.32650397386772</v>
      </c>
      <c r="AN715">
        <f t="shared" si="363"/>
        <v>790.4357118065276</v>
      </c>
      <c r="AP715">
        <f t="shared" si="364"/>
        <v>-5.371231608178519</v>
      </c>
      <c r="AQ715">
        <f t="shared" si="365"/>
        <v>-57.90011863924906</v>
      </c>
    </row>
    <row r="716" spans="2:43" ht="12.75">
      <c r="B716" s="1">
        <v>704</v>
      </c>
      <c r="C716" s="1">
        <f t="shared" si="353"/>
        <v>12.28711793404008</v>
      </c>
      <c r="D716" s="1">
        <f t="shared" si="367"/>
        <v>-12.403681011765002</v>
      </c>
      <c r="E716" s="1">
        <f t="shared" si="368"/>
        <v>43.25677631722434</v>
      </c>
      <c r="F716" s="1">
        <f t="shared" si="369"/>
        <v>-21.264784419107432</v>
      </c>
      <c r="G716" s="1">
        <f t="shared" si="370"/>
        <v>39.65865534292465</v>
      </c>
      <c r="I716" s="4">
        <f t="shared" si="371"/>
        <v>206.7870447611989</v>
      </c>
      <c r="J716" s="1">
        <f t="shared" si="366"/>
        <v>203.60760024039826</v>
      </c>
      <c r="K716" s="1">
        <f t="shared" si="354"/>
        <v>203.65700734089324</v>
      </c>
      <c r="M716">
        <v>704</v>
      </c>
      <c r="N716" s="4">
        <f t="shared" si="372"/>
        <v>7.965893333067129</v>
      </c>
      <c r="O716" s="4">
        <f t="shared" si="355"/>
        <v>1.2691091318760668</v>
      </c>
      <c r="P716" s="4">
        <f t="shared" si="356"/>
        <v>-15.303476443754672</v>
      </c>
      <c r="Q716" s="4">
        <f t="shared" si="373"/>
        <v>11.111940850435076</v>
      </c>
      <c r="R716" s="4">
        <f t="shared" si="374"/>
        <v>10.814691392619125</v>
      </c>
      <c r="S716" s="4">
        <f t="shared" si="375"/>
        <v>123.4752294635678</v>
      </c>
      <c r="T716" s="4">
        <f t="shared" si="376"/>
        <v>116.95754991759019</v>
      </c>
      <c r="U716" s="1">
        <f t="shared" si="377"/>
        <v>240.43277938115799</v>
      </c>
      <c r="V716" s="1">
        <v>12.720501250311116</v>
      </c>
      <c r="W716" s="1">
        <f t="shared" si="358"/>
        <v>-1051.8757285253575</v>
      </c>
      <c r="X716" s="1"/>
      <c r="Y716" s="3">
        <v>704</v>
      </c>
      <c r="Z716" s="7">
        <f t="shared" si="378"/>
        <v>-14755.571551228286</v>
      </c>
      <c r="AA716" s="8">
        <f t="shared" si="379"/>
        <v>-14475.306323242821</v>
      </c>
      <c r="AB716" s="8">
        <f t="shared" si="380"/>
        <v>-13527.621572396241</v>
      </c>
      <c r="AD716">
        <v>704</v>
      </c>
      <c r="AE716" s="7">
        <f t="shared" si="381"/>
        <v>-1504.1357340701616</v>
      </c>
      <c r="AF716" s="3">
        <f t="shared" si="382"/>
        <v>-1475.5663938066075</v>
      </c>
      <c r="AG716" s="3">
        <f t="shared" si="383"/>
        <v>-1378.9624436693416</v>
      </c>
      <c r="AH716">
        <f t="shared" si="361"/>
        <v>-1378.9624436693416</v>
      </c>
      <c r="AK716">
        <f t="shared" si="359"/>
        <v>-79.5077118571871</v>
      </c>
      <c r="AL716">
        <f t="shared" si="360"/>
        <v>-857.0671095725646</v>
      </c>
      <c r="AM716">
        <f t="shared" si="362"/>
        <v>74.30241640994849</v>
      </c>
      <c r="AN716">
        <f t="shared" si="363"/>
        <v>800.9557284344752</v>
      </c>
      <c r="AP716">
        <f t="shared" si="364"/>
        <v>-5.205295447238612</v>
      </c>
      <c r="AQ716">
        <f t="shared" si="365"/>
        <v>-56.11138113808943</v>
      </c>
    </row>
    <row r="717" spans="2:43" ht="12.75">
      <c r="B717" s="1">
        <v>705</v>
      </c>
      <c r="C717" s="1">
        <f>B717*pi/180</f>
        <v>12.304571226560023</v>
      </c>
      <c r="D717" s="1">
        <f t="shared" si="367"/>
        <v>-11.646857029613443</v>
      </c>
      <c r="E717" s="1">
        <f t="shared" si="368"/>
        <v>43.46666218300807</v>
      </c>
      <c r="F717" s="1">
        <f t="shared" si="369"/>
        <v>-20.56940671764121</v>
      </c>
      <c r="G717" s="1">
        <f t="shared" si="370"/>
        <v>40.0237367981084</v>
      </c>
      <c r="I717" s="4">
        <f t="shared" si="371"/>
        <v>207.0525745389678</v>
      </c>
      <c r="J717" s="1">
        <f t="shared" si="366"/>
        <v>203.9779982687461</v>
      </c>
      <c r="K717" s="1">
        <f>$G717+SQRT($I$5^2-($F717+K$9)^2)</f>
        <v>204.01749705398055</v>
      </c>
      <c r="M717">
        <v>705</v>
      </c>
      <c r="N717" s="4">
        <f t="shared" si="372"/>
        <v>7.470188643663961</v>
      </c>
      <c r="O717" s="4">
        <f>O$10*(N717^2+N837^2+N957^2)</f>
        <v>1.11607436743852</v>
      </c>
      <c r="P717" s="4">
        <f>W$10*(O718-O717)</f>
        <v>-14.421420261830487</v>
      </c>
      <c r="Q717" s="4">
        <f t="shared" si="373"/>
        <v>10.62475665784774</v>
      </c>
      <c r="R717" s="4">
        <f t="shared" si="374"/>
        <v>10.358037578000676</v>
      </c>
      <c r="S717" s="4">
        <f t="shared" si="375"/>
        <v>112.88545403847989</v>
      </c>
      <c r="T717" s="4">
        <f t="shared" si="376"/>
        <v>107.28894246727411</v>
      </c>
      <c r="U717" s="1">
        <f t="shared" si="377"/>
        <v>220.174396505754</v>
      </c>
      <c r="V717" s="1">
        <f>V$10*(U717+U837+U957)</f>
        <v>2.20174396505754</v>
      </c>
      <c r="W717" s="1">
        <f>W$10*(V718-V717)</f>
        <v>1051.8757285253575</v>
      </c>
      <c r="X717" s="1"/>
      <c r="Y717" s="3">
        <v>705</v>
      </c>
      <c r="Z717" s="7">
        <f t="shared" si="378"/>
        <v>-14871.140682095047</v>
      </c>
      <c r="AA717" s="8">
        <f t="shared" si="379"/>
        <v>-14615.525777620063</v>
      </c>
      <c r="AB717" s="8">
        <f t="shared" si="380"/>
        <v>-13699.614438553454</v>
      </c>
      <c r="AD717">
        <v>705</v>
      </c>
      <c r="AE717" s="7">
        <f t="shared" si="381"/>
        <v>-1515.9164813552545</v>
      </c>
      <c r="AF717" s="3">
        <f t="shared" si="382"/>
        <v>-1489.8599161692214</v>
      </c>
      <c r="AG717" s="3">
        <f t="shared" si="383"/>
        <v>-1396.494845927977</v>
      </c>
      <c r="AH717">
        <f t="shared" si="361"/>
        <v>-1396.494845927977</v>
      </c>
      <c r="AK717">
        <f>AK$7*(AF717*175+AF837*35-AF957*105)</f>
        <v>-80.2778874739543</v>
      </c>
      <c r="AL717">
        <f>AL$7*(AF717*175+AF837*35-AF957*105)</f>
        <v>-865.3693506295277</v>
      </c>
      <c r="AM717">
        <f t="shared" si="362"/>
        <v>75.24711208260325</v>
      </c>
      <c r="AN717">
        <f t="shared" si="363"/>
        <v>811.1392385704763</v>
      </c>
      <c r="AP717">
        <f t="shared" si="364"/>
        <v>-5.0307753913510425</v>
      </c>
      <c r="AQ717">
        <f t="shared" si="365"/>
        <v>-54.23011205905141</v>
      </c>
    </row>
    <row r="718" spans="2:43" ht="12.75">
      <c r="B718" s="1">
        <v>706</v>
      </c>
      <c r="C718" s="1">
        <f>B718*pi/180</f>
        <v>12.322024519079966</v>
      </c>
      <c r="D718" s="1">
        <f t="shared" si="367"/>
        <v>-10.886485301985102</v>
      </c>
      <c r="E718" s="1">
        <f t="shared" si="368"/>
        <v>43.66330768241983</v>
      </c>
      <c r="F718" s="1">
        <f t="shared" si="369"/>
        <v>-19.867763375628552</v>
      </c>
      <c r="G718" s="1">
        <f t="shared" si="370"/>
        <v>40.37662663534477</v>
      </c>
      <c r="I718" s="4">
        <f t="shared" si="371"/>
        <v>207.30158082708994</v>
      </c>
      <c r="J718" s="1">
        <f t="shared" si="366"/>
        <v>204.33215682400768</v>
      </c>
      <c r="K718" s="1">
        <f>$G718+SQRT($I$5^2-($F718+K$9)^2)</f>
        <v>204.36276497324724</v>
      </c>
      <c r="M718">
        <v>706</v>
      </c>
      <c r="N718" s="4">
        <f t="shared" si="372"/>
        <v>6.970868542800872</v>
      </c>
      <c r="O718" s="4">
        <f>O$10*(N718^2+N838^2+N958^2)</f>
        <v>0.9718601648202152</v>
      </c>
      <c r="P718" s="4">
        <f>W$10*(O719-O718)</f>
        <v>-13.511512032022255</v>
      </c>
      <c r="Q718" s="4">
        <f t="shared" si="373"/>
        <v>10.133142304817113</v>
      </c>
      <c r="R718" s="4">
        <f t="shared" si="374"/>
        <v>9.895844394511641</v>
      </c>
      <c r="S718" s="4">
        <f t="shared" si="375"/>
        <v>102.68057296967427</v>
      </c>
      <c r="T718" s="4">
        <f t="shared" si="376"/>
        <v>97.92773628038748</v>
      </c>
      <c r="U718" s="1">
        <f t="shared" si="377"/>
        <v>200.60830925006175</v>
      </c>
      <c r="V718" s="1">
        <v>12.720501250311116</v>
      </c>
      <c r="W718" s="1">
        <f>W$10*(V719-V718)</f>
        <v>-1090.2787067078186</v>
      </c>
      <c r="X718" s="1"/>
      <c r="Y718" s="3">
        <v>706</v>
      </c>
      <c r="Z718" s="7">
        <f t="shared" si="378"/>
        <v>-14979.603025892655</v>
      </c>
      <c r="AA718" s="8">
        <f t="shared" si="379"/>
        <v>-14748.430590918815</v>
      </c>
      <c r="AB718" s="8">
        <f t="shared" si="380"/>
        <v>-13865.795504671041</v>
      </c>
      <c r="AD718">
        <v>706</v>
      </c>
      <c r="AE718" s="7">
        <f t="shared" si="381"/>
        <v>-1526.972785514032</v>
      </c>
      <c r="AF718" s="3">
        <f t="shared" si="382"/>
        <v>-1503.4078074331105</v>
      </c>
      <c r="AG718" s="3">
        <f t="shared" si="383"/>
        <v>-1413.4348118930725</v>
      </c>
      <c r="AH718">
        <f>AH$7*(AG718+AG838+AG958)</f>
        <v>-1413.4348118930725</v>
      </c>
      <c r="AK718">
        <f>AK$7*(AF718*175+AF838*35-AF958*105)</f>
        <v>-81.00788636753373</v>
      </c>
      <c r="AL718">
        <f>AL$7*(AF718*175+AF838*35-AF958*105)</f>
        <v>-873.2384997610624</v>
      </c>
      <c r="AM718">
        <f>AK$7*(-AG718*175-AG838*35+AG958*105)</f>
        <v>76.15988560365695</v>
      </c>
      <c r="AN718">
        <f>AL$7*(-AG718*175-AG838*35+AG958*105)</f>
        <v>820.9786383608898</v>
      </c>
      <c r="AP718">
        <f aca="true" t="shared" si="384" ref="AP718:AQ721">AK718+AM718</f>
        <v>-4.848000763876783</v>
      </c>
      <c r="AQ718">
        <f t="shared" si="384"/>
        <v>-52.259861400172554</v>
      </c>
    </row>
    <row r="719" spans="2:43" ht="12.75">
      <c r="B719" s="1">
        <v>707</v>
      </c>
      <c r="C719" s="1">
        <f>B719*pi/180</f>
        <v>12.33947781159991</v>
      </c>
      <c r="D719" s="1">
        <f t="shared" si="367"/>
        <v>-10.12279744547395</v>
      </c>
      <c r="E719" s="1">
        <f t="shared" si="368"/>
        <v>43.84665291533558</v>
      </c>
      <c r="F719" s="1">
        <f t="shared" si="369"/>
        <v>-19.16006812042826</v>
      </c>
      <c r="G719" s="1">
        <f t="shared" si="370"/>
        <v>40.71721736097088</v>
      </c>
      <c r="I719" s="4">
        <f t="shared" si="371"/>
        <v>207.53394311184996</v>
      </c>
      <c r="J719" s="1">
        <f t="shared" si="366"/>
        <v>204.66992823416825</v>
      </c>
      <c r="K719" s="1">
        <f>$G719+SQRT($I$5^2-($F719+K$9)^2)</f>
        <v>204.6926264530643</v>
      </c>
      <c r="M719">
        <v>707</v>
      </c>
      <c r="N719" s="4">
        <f t="shared" si="372"/>
        <v>6.468172247629127</v>
      </c>
      <c r="O719" s="4">
        <f>O$10*(N719^2+N839^2+N959^2)</f>
        <v>0.8367450444999927</v>
      </c>
      <c r="P719" s="4">
        <f>W$10*(O720-O719)</f>
        <v>-12.575480689601882</v>
      </c>
      <c r="Q719" s="4">
        <f t="shared" si="373"/>
        <v>9.637343720894478</v>
      </c>
      <c r="R719" s="4">
        <f t="shared" si="374"/>
        <v>9.428309728081103</v>
      </c>
      <c r="S719" s="4">
        <f t="shared" si="375"/>
        <v>92.87839399466422</v>
      </c>
      <c r="T719" s="4">
        <f t="shared" si="376"/>
        <v>88.89302432862877</v>
      </c>
      <c r="U719" s="1">
        <f t="shared" si="377"/>
        <v>181.771418323293</v>
      </c>
      <c r="V719" s="1">
        <f>V$10*(U719+U839+U959)</f>
        <v>1.81771418323293</v>
      </c>
      <c r="W719" s="1">
        <f>W$10*(V720-V719)</f>
        <v>1090.2787067078186</v>
      </c>
      <c r="X719" s="1"/>
      <c r="Y719" s="3">
        <v>707</v>
      </c>
      <c r="Z719" s="7">
        <f t="shared" si="378"/>
        <v>-15080.888855152352</v>
      </c>
      <c r="AA719" s="8">
        <f t="shared" si="379"/>
        <v>-14873.957517679059</v>
      </c>
      <c r="AB719" s="8">
        <f t="shared" si="380"/>
        <v>-14026.03999291614</v>
      </c>
      <c r="AD719">
        <v>707</v>
      </c>
      <c r="AE719" s="7">
        <f t="shared" si="381"/>
        <v>-1537.297538751514</v>
      </c>
      <c r="AF719" s="3">
        <f t="shared" si="382"/>
        <v>-1516.2036205585175</v>
      </c>
      <c r="AG719" s="3">
        <f t="shared" si="383"/>
        <v>-1429.769622111737</v>
      </c>
      <c r="AH719">
        <f>AH$7*(AG719+AG839+AG959)</f>
        <v>-1429.769622111737</v>
      </c>
      <c r="AK719">
        <f>AK$7*(AF719*175+AF839*35-AF959*105)</f>
        <v>-81.69736115309637</v>
      </c>
      <c r="AL719">
        <f>AL$7*(AF719*175+AF839*35-AF959*105)</f>
        <v>-880.6708122724169</v>
      </c>
      <c r="AM719">
        <f>AK$7*(-AG719*175-AG839*35+AG959*105)</f>
        <v>77.04005161283052</v>
      </c>
      <c r="AN719">
        <f>AL$7*(-AG719*175-AG839*35+AG959*105)</f>
        <v>830.4665398462378</v>
      </c>
      <c r="AP719">
        <f t="shared" si="384"/>
        <v>-4.657309540265842</v>
      </c>
      <c r="AQ719">
        <f t="shared" si="384"/>
        <v>-50.20427242617916</v>
      </c>
    </row>
    <row r="720" spans="2:43" ht="12.75">
      <c r="B720" s="1">
        <v>708</v>
      </c>
      <c r="C720" s="1">
        <f>B720*pi/180</f>
        <v>12.356931104119854</v>
      </c>
      <c r="D720" s="1">
        <f t="shared" si="367"/>
        <v>-9.356026086799165</v>
      </c>
      <c r="E720" s="1">
        <f t="shared" si="368"/>
        <v>44.016642033021256</v>
      </c>
      <c r="F720" s="1">
        <f t="shared" si="369"/>
        <v>-18.446536522870737</v>
      </c>
      <c r="G720" s="1">
        <f t="shared" si="370"/>
        <v>41.045405227752305</v>
      </c>
      <c r="I720" s="4">
        <f t="shared" si="371"/>
        <v>207.7495488534376</v>
      </c>
      <c r="J720" s="1">
        <f t="shared" si="366"/>
        <v>204.99117302486474</v>
      </c>
      <c r="K720" s="1">
        <f>$G720+SQRT($I$5^2-($F720+K$9)^2)</f>
        <v>205.00690344400033</v>
      </c>
      <c r="M720">
        <v>708</v>
      </c>
      <c r="N720" s="4">
        <f t="shared" si="372"/>
        <v>5.962341140877356</v>
      </c>
      <c r="O720" s="4">
        <f>O$10*(N720^2+N840^2+N960^2)</f>
        <v>0.7109902376039738</v>
      </c>
      <c r="P720" s="4">
        <f>W$10*(O721-O720)</f>
        <v>77836415.92970765</v>
      </c>
      <c r="Q720" s="4">
        <f t="shared" si="373"/>
        <v>9.137608770524535</v>
      </c>
      <c r="R720" s="4">
        <f t="shared" si="374"/>
        <v>8.955635500080632</v>
      </c>
      <c r="S720" s="4">
        <f t="shared" si="375"/>
        <v>83.4958940431669</v>
      </c>
      <c r="T720" s="4">
        <f t="shared" si="376"/>
        <v>80.20340721030448</v>
      </c>
      <c r="U720" s="1">
        <f t="shared" si="377"/>
        <v>163.6993012534714</v>
      </c>
      <c r="V720" s="1">
        <v>12.720501250311116</v>
      </c>
      <c r="W720" s="1">
        <f>W$10*(V721-V720)</f>
        <v>75865727.75376856</v>
      </c>
      <c r="X720" s="1"/>
      <c r="Y720" s="3">
        <v>708</v>
      </c>
      <c r="Z720" s="7">
        <f t="shared" si="378"/>
        <v>-15174.93320255312</v>
      </c>
      <c r="AA720" s="8">
        <f t="shared" si="379"/>
        <v>-14992.048511098285</v>
      </c>
      <c r="AB720" s="8">
        <f t="shared" si="380"/>
        <v>-14180.226840014142</v>
      </c>
      <c r="AD720">
        <v>708</v>
      </c>
      <c r="AE720" s="7">
        <f t="shared" si="381"/>
        <v>-1546.8841185069439</v>
      </c>
      <c r="AF720" s="3">
        <f t="shared" si="382"/>
        <v>-1528.241438440192</v>
      </c>
      <c r="AG720" s="3">
        <f t="shared" si="383"/>
        <v>-1445.4869357812581</v>
      </c>
      <c r="AH720">
        <f>AH$7*(AG720+AG840+AG960)</f>
        <v>-1445.4869357812581</v>
      </c>
      <c r="AK720">
        <f>AK$7*(AF720*175+AF840*35-AF960*105)</f>
        <v>-82.34599300019094</v>
      </c>
      <c r="AL720">
        <f>AL$7*(AF720*175+AF840*35-AF960*105)</f>
        <v>-887.6628512756852</v>
      </c>
      <c r="AM720">
        <f>AK$7*(-AG720*175-AG840*35+AG960*105)</f>
        <v>77.88694515259293</v>
      </c>
      <c r="AN720">
        <f>AL$7*(-AG720*175-AG840*35+AG960*105)</f>
        <v>839.5957750019872</v>
      </c>
      <c r="AP720">
        <f t="shared" si="384"/>
        <v>-4.459047847598015</v>
      </c>
      <c r="AQ720">
        <f t="shared" si="384"/>
        <v>-48.06707627369792</v>
      </c>
    </row>
    <row r="721" spans="2:43" ht="12.75">
      <c r="B721" s="1">
        <v>709</v>
      </c>
      <c r="C721" s="1">
        <f>B721*pi/180</f>
        <v>12.374384396639796</v>
      </c>
      <c r="D721" s="1">
        <f t="shared" si="367"/>
        <v>-8.58640479194456</v>
      </c>
      <c r="E721" s="1">
        <f t="shared" si="368"/>
        <v>44.17322325514487</v>
      </c>
      <c r="F721" s="1">
        <f t="shared" si="369"/>
        <v>-17.727385931592806</v>
      </c>
      <c r="G721" s="1">
        <f t="shared" si="370"/>
        <v>41.36109026648555</v>
      </c>
      <c r="I721" s="4">
        <f t="shared" si="371"/>
        <v>207.9482935581335</v>
      </c>
      <c r="J721" s="1">
        <f t="shared" si="366"/>
        <v>205.29575998388222</v>
      </c>
      <c r="K721" s="1">
        <f>$G721+SQRT($I$5^2-($F721+K$9)^2)</f>
        <v>205.30542462733635</v>
      </c>
      <c r="M721">
        <v>709</v>
      </c>
      <c r="N721" s="4">
        <f t="shared" si="372"/>
        <v>-6238.448806744005</v>
      </c>
      <c r="O721" s="4">
        <f>O$10*(N721^2+N841^2+N961^2)</f>
        <v>778364.870287314</v>
      </c>
      <c r="P721" s="4">
        <f>W$10*(O722-O721)</f>
        <v>-77836487.0287314</v>
      </c>
      <c r="Q721" s="4">
        <f t="shared" si="373"/>
        <v>-6158.872799516466</v>
      </c>
      <c r="R721" s="4">
        <f t="shared" si="374"/>
        <v>-6159.16273882009</v>
      </c>
      <c r="S721" s="4">
        <f t="shared" si="375"/>
        <v>37931714.1606238</v>
      </c>
      <c r="T721" s="4">
        <f t="shared" si="376"/>
        <v>37935285.6432698</v>
      </c>
      <c r="U721" s="1">
        <f t="shared" si="377"/>
        <v>75866999.8038936</v>
      </c>
      <c r="V721" s="1">
        <f>V$10*(U721+U841+U961)</f>
        <v>758669.9980389359</v>
      </c>
      <c r="W721" s="1">
        <f>W$10*(V722-V721)</f>
        <v>-75866999.8038936</v>
      </c>
      <c r="X721" s="1"/>
      <c r="Y721" s="3">
        <v>709</v>
      </c>
      <c r="Z721" s="7">
        <f t="shared" si="378"/>
        <v>-187332334.43654647</v>
      </c>
      <c r="AA721" s="8">
        <f t="shared" si="379"/>
        <v>-185040312.24860972</v>
      </c>
      <c r="AB721" s="8">
        <f t="shared" si="380"/>
        <v>-185043551.2296051</v>
      </c>
      <c r="AD721">
        <v>709</v>
      </c>
      <c r="AE721" s="7">
        <f t="shared" si="381"/>
        <v>-19096058.556222882</v>
      </c>
      <c r="AF721" s="3">
        <f t="shared" si="382"/>
        <v>-18862417.150724743</v>
      </c>
      <c r="AG721" s="3">
        <f t="shared" si="383"/>
        <v>-18862747.32208003</v>
      </c>
      <c r="AH721">
        <f>AH$7*(AG721+AG841+AG961)</f>
        <v>-18862747.32208003</v>
      </c>
      <c r="AK721">
        <f>AK$7*(AF721*175+AF841*35-AF961*105)</f>
        <v>-1016360.6558434832</v>
      </c>
      <c r="AL721">
        <f>AL$7*(AF721*175+AF841*35-AF961*105)</f>
        <v>-10956035.197588297</v>
      </c>
      <c r="AM721">
        <f>AK$7*(-AG721*175-AG841*35+AG961*105)</f>
        <v>1016378.4464146766</v>
      </c>
      <c r="AN721">
        <f>AL$7*(-AG721*175-AG841*35+AG961*105)</f>
        <v>10956226.974122602</v>
      </c>
      <c r="AP721">
        <f t="shared" si="384"/>
        <v>17.79057119344361</v>
      </c>
      <c r="AQ721">
        <f t="shared" si="384"/>
        <v>191.77653430588543</v>
      </c>
    </row>
  </sheetData>
  <mergeCells count="4">
    <mergeCell ref="I11:K11"/>
    <mergeCell ref="N11:T11"/>
    <mergeCell ref="Z11:AB11"/>
    <mergeCell ref="AE11:AG11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</dc:creator>
  <cp:keywords/>
  <dc:description/>
  <cp:lastModifiedBy>mano</cp:lastModifiedBy>
  <cp:lastPrinted>2013-08-19T07:49:36Z</cp:lastPrinted>
  <dcterms:created xsi:type="dcterms:W3CDTF">2011-10-26T15:03:00Z</dcterms:created>
  <dcterms:modified xsi:type="dcterms:W3CDTF">2013-08-20T12:29:25Z</dcterms:modified>
  <cp:category/>
  <cp:version/>
  <cp:contentType/>
  <cp:contentStatus/>
</cp:coreProperties>
</file>